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Y:\【公共建築ﾏﾈｼﾞﾒﾝﾄ課】\40公共施設マネジメント担当\20入札・契約\01建基法12条点検委託\R4　12条点検委託\00募集\08報告書（最終版　黒塗なし）\"/>
    </mc:Choice>
  </mc:AlternateContent>
  <bookViews>
    <workbookView xWindow="3015" yWindow="-15" windowWidth="10260" windowHeight="8145" tabRatio="871" activeTab="4"/>
  </bookViews>
  <sheets>
    <sheet name="注意事項" sheetId="7" r:id="rId1"/>
    <sheet name="様式７" sheetId="1" r:id="rId2"/>
    <sheet name="様式８" sheetId="2" r:id="rId3"/>
    <sheet name="様式９（換気設備）" sheetId="8" r:id="rId4"/>
    <sheet name="様式９（排煙設備）" sheetId="9" r:id="rId5"/>
    <sheet name="様式９（非常照明）" sheetId="10" r:id="rId6"/>
    <sheet name="様式９（給水排水）" sheetId="11" r:id="rId7"/>
    <sheet name="別表１（換気状況）" sheetId="12" r:id="rId8"/>
    <sheet name="別表２（換気風量）" sheetId="13" r:id="rId9"/>
    <sheet name="別表３（排煙風量）" sheetId="14" r:id="rId10"/>
    <sheet name="別表４（非常照明）" sheetId="15" r:id="rId11"/>
    <sheet name="コード表" sheetId="21" state="veryHidden" r:id="rId12"/>
    <sheet name="データシート建築設備①" sheetId="18" state="veryHidden" r:id="rId13"/>
    <sheet name="データシート建築設備②" sheetId="19" state="veryHidden" r:id="rId14"/>
    <sheet name="データシート建築設備③" sheetId="22" state="veryHidden" r:id="rId15"/>
    <sheet name="機器表" sheetId="23" state="veryHidden" r:id="rId16"/>
  </sheets>
  <definedNames>
    <definedName name="PCB保管">データシート建築設備②!$E$32</definedName>
    <definedName name="_xlnm.Print_Area" localSheetId="12">データシート建築設備①!$A$1:$F$31</definedName>
    <definedName name="_xlnm.Print_Area" localSheetId="13">データシート建築設備②!$A$1:$E$32</definedName>
    <definedName name="_xlnm.Print_Area" localSheetId="14">データシート建築設備③!$A$1:$J$217</definedName>
    <definedName name="_xlnm.Print_Area" localSheetId="15">機器表!$J$28:$U$87</definedName>
    <definedName name="_xlnm.Print_Area" localSheetId="0">注意事項!$A$1:$H$30</definedName>
    <definedName name="_xlnm.Print_Area" localSheetId="7">'別表１（換気状況）'!$A$5:$G$18</definedName>
    <definedName name="_xlnm.Print_Area" localSheetId="2">様式８!$A$1:$T$70</definedName>
    <definedName name="_xlnm.Print_Area" localSheetId="3">'様式９（換気設備）'!$A$1:$K$81</definedName>
    <definedName name="_xlnm.Print_Area" localSheetId="4">'様式９（排煙設備）'!$A$1:$K$155</definedName>
    <definedName name="_xlnm.Print_Area" localSheetId="5">'様式９（非常照明）'!$A$1:$K$79</definedName>
    <definedName name="_xlnm.Print_Titles" localSheetId="15">機器表!$37:$38</definedName>
    <definedName name="_xlnm.Print_Titles" localSheetId="2">様式８!$1:$1</definedName>
    <definedName name="_xlnm.Print_Titles" localSheetId="4">'様式９（排煙設備）'!$10:$13</definedName>
    <definedName name="バージョン">データシート建築設備①!$B$1</definedName>
    <definedName name="バージョン②">データシート建築設備②!$B$2</definedName>
    <definedName name="バージョン③">データシート建築設備③!$C$1</definedName>
    <definedName name="メーカー名">データシート建築設備③!$E$8</definedName>
    <definedName name="メーカー名_001">データシート建築設備③!$9:$9 データシート建築設備③!$E:$E</definedName>
    <definedName name="メーカー名_002">データシート建築設備③!$10:$10 データシート建築設備③!$E:$E</definedName>
    <definedName name="メーカー名_003">データシート建築設備③!$11:$11 データシート建築設備③!$E:$E</definedName>
    <definedName name="メーカー名_004">データシート建築設備③!$12:$12 データシート建築設備③!$E:$E</definedName>
    <definedName name="メーカー名_005">データシート建築設備③!$13:$13 データシート建築設備③!$E:$E</definedName>
    <definedName name="メーカー名_006">データシート建築設備③!$14:$14 データシート建築設備③!$E:$E</definedName>
    <definedName name="メーカー名_007">データシート建築設備③!$15:$15 データシート建築設備③!$E:$E</definedName>
    <definedName name="メーカー名_008">データシート建築設備③!$16:$16 データシート建築設備③!$E:$E</definedName>
    <definedName name="メーカー名_009">データシート建築設備③!$17:$17 データシート建築設備③!$E:$E</definedName>
    <definedName name="メーカー名_010">データシート建築設備③!$18:$18 データシート建築設備③!$E:$E</definedName>
    <definedName name="メーカー名_011">データシート建築設備③!$19:$19 データシート建築設備③!$E:$E</definedName>
    <definedName name="メーカー名_012">データシート建築設備③!$20:$20 データシート建築設備③!$E:$E</definedName>
    <definedName name="メーカー名_013">データシート建築設備③!$21:$21 データシート建築設備③!$E:$E</definedName>
    <definedName name="メーカー名_014">データシート建築設備③!$22:$22 データシート建築設備③!$E:$E</definedName>
    <definedName name="メーカー名_015">データシート建築設備③!$23:$23 データシート建築設備③!$E:$E</definedName>
    <definedName name="メーカー名_016">データシート建築設備③!$24:$24 データシート建築設備③!$E:$E</definedName>
    <definedName name="メーカー名_017">データシート建築設備③!$25:$25 データシート建築設備③!$E:$E</definedName>
    <definedName name="メーカー名_018">データシート建築設備③!$26:$26 データシート建築設備③!$E:$E</definedName>
    <definedName name="メーカー名_019">データシート建築設備③!$27:$27 データシート建築設備③!$E:$E</definedName>
    <definedName name="メーカー名_020">データシート建築設備③!$28:$28 データシート建築設備③!$E:$E</definedName>
    <definedName name="メーカー名_021">データシート建築設備③!$29:$29 データシート建築設備③!$E:$E</definedName>
    <definedName name="メーカー名_022">データシート建築設備③!$30:$30 データシート建築設備③!$E:$E</definedName>
    <definedName name="メーカー名_023">データシート建築設備③!$31:$31 データシート建築設備③!$E:$E</definedName>
    <definedName name="メーカー名_024">データシート建築設備③!$32:$32 データシート建築設備③!$E:$E</definedName>
    <definedName name="メーカー名_025">データシート建築設備③!$33:$33 データシート建築設備③!$E:$E</definedName>
    <definedName name="メーカー名_026">データシート建築設備③!$34:$34 データシート建築設備③!$E:$E</definedName>
    <definedName name="メーカー名_027">データシート建築設備③!$35:$35 データシート建築設備③!$E:$E</definedName>
    <definedName name="メーカー名_028">データシート建築設備③!$36:$36 データシート建築設備③!$E:$E</definedName>
    <definedName name="メーカー名_029">データシート建築設備③!$37:$37 データシート建築設備③!$E:$E</definedName>
    <definedName name="メーカー名_030">データシート建築設備③!$38:$38 データシート建築設備③!$E:$E</definedName>
    <definedName name="メーカー名_031">データシート建築設備③!$39:$39 データシート建築設備③!$E:$E</definedName>
    <definedName name="メーカー名_032">データシート建築設備③!$40:$40 データシート建築設備③!$E:$E</definedName>
    <definedName name="メーカー名_033">データシート建築設備③!$41:$41 データシート建築設備③!$E:$E</definedName>
    <definedName name="メーカー名_034">データシート建築設備③!$42:$42 データシート建築設備③!$E:$E</definedName>
    <definedName name="メーカー名_035">データシート建築設備③!$43:$43 データシート建築設備③!$E:$E</definedName>
    <definedName name="メーカー名_036">データシート建築設備③!$44:$44 データシート建築設備③!$E:$E</definedName>
    <definedName name="メーカー名_037">データシート建築設備③!$45:$45 データシート建築設備③!$E:$E</definedName>
    <definedName name="メーカー名_038">データシート建築設備③!$46:$46 データシート建築設備③!$E:$E</definedName>
    <definedName name="メーカー名_039">データシート建築設備③!$47:$47 データシート建築設備③!$E:$E</definedName>
    <definedName name="メーカー名_040">データシート建築設備③!$48:$48 データシート建築設備③!$E:$E</definedName>
    <definedName name="メーカー名_041">データシート建築設備③!$49:$49 データシート建築設備③!$E:$E</definedName>
    <definedName name="メーカー名_042">データシート建築設備③!$50:$50 データシート建築設備③!$E:$E</definedName>
    <definedName name="メーカー名_043">データシート建築設備③!$51:$51 データシート建築設備③!$E:$E</definedName>
    <definedName name="メーカー名_044">データシート建築設備③!$52:$52 データシート建築設備③!$E:$E</definedName>
    <definedName name="メーカー名_045">データシート建築設備③!$53:$53 データシート建築設備③!$E:$E</definedName>
    <definedName name="メーカー名_046">データシート建築設備③!$54:$54 データシート建築設備③!$E:$E</definedName>
    <definedName name="メーカー名_047">データシート建築設備③!$55:$55 データシート建築設備③!$E:$E</definedName>
    <definedName name="メーカー名_048">データシート建築設備③!$56:$56 データシート建築設備③!$E:$E</definedName>
    <definedName name="メーカー名_049">データシート建築設備③!$57:$57 データシート建築設備③!$E:$E</definedName>
    <definedName name="メーカー名_050">データシート建築設備③!$58:$58 データシート建築設備③!$E:$E</definedName>
    <definedName name="メーカー名_051">データシート建築設備③!$59:$59 データシート建築設備③!$E:$E</definedName>
    <definedName name="メーカー名_052">データシート建築設備③!$60:$60 データシート建築設備③!$E:$E</definedName>
    <definedName name="メーカー名_053">データシート建築設備③!$61:$61 データシート建築設備③!$E:$E</definedName>
    <definedName name="メーカー名_054">データシート建築設備③!$62:$62 データシート建築設備③!$E:$E</definedName>
    <definedName name="メーカー名_055">データシート建築設備③!$63:$63 データシート建築設備③!$E:$E</definedName>
    <definedName name="メーカー名_056">データシート建築設備③!$64:$64 データシート建築設備③!$E:$E</definedName>
    <definedName name="メーカー名_057">データシート建築設備③!$65:$65 データシート建築設備③!$E:$E</definedName>
    <definedName name="メーカー名_058">データシート建築設備③!$66:$66 データシート建築設備③!$E:$E</definedName>
    <definedName name="メーカー名_059">データシート建築設備③!$67:$67 データシート建築設備③!$E:$E</definedName>
    <definedName name="メーカー名_060">データシート建築設備③!$68:$68 データシート建築設備③!$E:$E</definedName>
    <definedName name="メーカー名_061">データシート建築設備③!$69:$69 データシート建築設備③!$E:$E</definedName>
    <definedName name="メーカー名_062">データシート建築設備③!$70:$70 データシート建築設備③!$E:$E</definedName>
    <definedName name="メーカー名_063">データシート建築設備③!$71:$71 データシート建築設備③!$E:$E</definedName>
    <definedName name="メーカー名_064">データシート建築設備③!$72:$72 データシート建築設備③!$E:$E</definedName>
    <definedName name="メーカー名_065">データシート建築設備③!$73:$73 データシート建築設備③!$E:$E</definedName>
    <definedName name="メーカー名_066">データシート建築設備③!$74:$74 データシート建築設備③!$E:$E</definedName>
    <definedName name="メーカー名_067">データシート建築設備③!$75:$75 データシート建築設備③!$E:$E</definedName>
    <definedName name="メーカー名_068">データシート建築設備③!$76:$76 データシート建築設備③!$E:$E</definedName>
    <definedName name="メーカー名_069">データシート建築設備③!$77:$77 データシート建築設備③!$E:$E</definedName>
    <definedName name="メーカー名_070">データシート建築設備③!$78:$78 データシート建築設備③!$E:$E</definedName>
    <definedName name="メーカー名_071">データシート建築設備③!$79:$79 データシート建築設備③!$E:$E</definedName>
    <definedName name="メーカー名_072">データシート建築設備③!$80:$80 データシート建築設備③!$E:$E</definedName>
    <definedName name="メーカー名_073">データシート建築設備③!$81:$81 データシート建築設備③!$E:$E</definedName>
    <definedName name="メーカー名_074">データシート建築設備③!$82:$82 データシート建築設備③!$E:$E</definedName>
    <definedName name="メーカー名_075">データシート建築設備③!$83:$83 データシート建築設備③!$E:$E</definedName>
    <definedName name="メーカー名_076">データシート建築設備③!$84:$84 データシート建築設備③!$E:$E</definedName>
    <definedName name="メーカー名_077">データシート建築設備③!$85:$85 データシート建築設備③!$E:$E</definedName>
    <definedName name="メーカー名_078">データシート建築設備③!$86:$86 データシート建築設備③!$E:$E</definedName>
    <definedName name="メーカー名_079">データシート建築設備③!$87:$87 データシート建築設備③!$E:$E</definedName>
    <definedName name="メーカー名_080">データシート建築設備③!$88:$88 データシート建築設備③!$E:$E</definedName>
    <definedName name="メーカー名_081">データシート建築設備③!$89:$89 データシート建築設備③!$E:$E</definedName>
    <definedName name="メーカー名_082">データシート建築設備③!$90:$90 データシート建築設備③!$E:$E</definedName>
    <definedName name="メーカー名_083">データシート建築設備③!$91:$91 データシート建築設備③!$E:$E</definedName>
    <definedName name="メーカー名_084">データシート建築設備③!$92:$92 データシート建築設備③!$E:$E</definedName>
    <definedName name="メーカー名_085">データシート建築設備③!$93:$93 データシート建築設備③!$E:$E</definedName>
    <definedName name="メーカー名_086">データシート建築設備③!$94:$94 データシート建築設備③!$E:$E</definedName>
    <definedName name="メーカー名_087">データシート建築設備③!$95:$95 データシート建築設備③!$E:$E</definedName>
    <definedName name="メーカー名_088">データシート建築設備③!$96:$96 データシート建築設備③!$E:$E</definedName>
    <definedName name="メーカー名_089">データシート建築設備③!$97:$97 データシート建築設備③!$E:$E</definedName>
    <definedName name="メーカー名_090">データシート建築設備③!$98:$98 データシート建築設備③!$E:$E</definedName>
    <definedName name="メーカー名_091">データシート建築設備③!$99:$99 データシート建築設備③!$E:$E</definedName>
    <definedName name="メーカー名_092">データシート建築設備③!$100:$100 データシート建築設備③!$E:$E</definedName>
    <definedName name="メーカー名_093">データシート建築設備③!$101:$101 データシート建築設備③!$E:$E</definedName>
    <definedName name="メーカー名_094">データシート建築設備③!$102:$102 データシート建築設備③!$E:$E</definedName>
    <definedName name="メーカー名_095">データシート建築設備③!$103:$103 データシート建築設備③!$E:$E</definedName>
    <definedName name="メーカー名_096">データシート建築設備③!$104:$104 データシート建築設備③!$E:$E</definedName>
    <definedName name="メーカー名_097">データシート建築設備③!$105:$105 データシート建築設備③!$E:$E</definedName>
    <definedName name="メーカー名_098">データシート建築設備③!$106:$106 データシート建築設備③!$E:$E</definedName>
    <definedName name="メーカー名_099">データシート建築設備③!$107:$107 データシート建築設備③!$E:$E</definedName>
    <definedName name="メーカー名_100">データシート建築設備③!$108:$108 データシート建築設備③!$E:$E</definedName>
    <definedName name="メーカー名_101">データシート建築設備③!$109:$109 データシート建築設備③!$E:$E</definedName>
    <definedName name="メーカー名_102">データシート建築設備③!$110:$110 データシート建築設備③!$E:$E</definedName>
    <definedName name="メーカー名_103">データシート建築設備③!$111:$111 データシート建築設備③!$E:$E</definedName>
    <definedName name="メーカー名_104">データシート建築設備③!$112:$112 データシート建築設備③!$E:$E</definedName>
    <definedName name="メーカー名_105">データシート建築設備③!$113:$113 データシート建築設備③!$E:$E</definedName>
    <definedName name="メーカー名_106">データシート建築設備③!$114:$114 データシート建築設備③!$E:$E</definedName>
    <definedName name="メーカー名_107">データシート建築設備③!$115:$115 データシート建築設備③!$E:$E</definedName>
    <definedName name="メーカー名_108">データシート建築設備③!$116:$116 データシート建築設備③!$E:$E</definedName>
    <definedName name="メーカー名_109">データシート建築設備③!$117:$117 データシート建築設備③!$E:$E</definedName>
    <definedName name="メーカー名_110">データシート建築設備③!$118:$118 データシート建築設備③!$E:$E</definedName>
    <definedName name="メーカー名_111">データシート建築設備③!$119:$119 データシート建築設備③!$E:$E</definedName>
    <definedName name="メーカー名_112">データシート建築設備③!$120:$120 データシート建築設備③!$E:$E</definedName>
    <definedName name="メーカー名_113">データシート建築設備③!$121:$121 データシート建築設備③!$E:$E</definedName>
    <definedName name="メーカー名_114">データシート建築設備③!$122:$122 データシート建築設備③!$E:$E</definedName>
    <definedName name="メーカー名_115">データシート建築設備③!$123:$123 データシート建築設備③!$E:$E</definedName>
    <definedName name="メーカー名_116">データシート建築設備③!$124:$124 データシート建築設備③!$E:$E</definedName>
    <definedName name="メーカー名_117">データシート建築設備③!$125:$125 データシート建築設備③!$E:$E</definedName>
    <definedName name="メーカー名_118">データシート建築設備③!$126:$126 データシート建築設備③!$E:$E</definedName>
    <definedName name="メーカー名_119">データシート建築設備③!$127:$127 データシート建築設備③!$E:$E</definedName>
    <definedName name="メーカー名_120">データシート建築設備③!$128:$128 データシート建築設備③!$E:$E</definedName>
    <definedName name="メーカー名_121">データシート建築設備③!$129:$129 データシート建築設備③!$E:$E</definedName>
    <definedName name="メーカー名_122">データシート建築設備③!$130:$130 データシート建築設備③!$E:$E</definedName>
    <definedName name="メーカー名_123">データシート建築設備③!$131:$131 データシート建築設備③!$E:$E</definedName>
    <definedName name="メーカー名_124">データシート建築設備③!$132:$132 データシート建築設備③!$E:$E</definedName>
    <definedName name="メーカー名_125">データシート建築設備③!$133:$133 データシート建築設備③!$E:$E</definedName>
    <definedName name="メーカー名_126">データシート建築設備③!$134:$134 データシート建築設備③!$E:$E</definedName>
    <definedName name="メーカー名_127">データシート建築設備③!$135:$135 データシート建築設備③!$E:$E</definedName>
    <definedName name="メーカー名_128">データシート建築設備③!$136:$136 データシート建築設備③!$E:$E</definedName>
    <definedName name="メーカー名_129">データシート建築設備③!$137:$137 データシート建築設備③!$E:$E</definedName>
    <definedName name="メーカー名_130">データシート建築設備③!$138:$138 データシート建築設備③!$E:$E</definedName>
    <definedName name="メーカー名_131">データシート建築設備③!$139:$139 データシート建築設備③!$E:$E</definedName>
    <definedName name="メーカー名_132">データシート建築設備③!$140:$140 データシート建築設備③!$E:$E</definedName>
    <definedName name="メーカー名_133">データシート建築設備③!$141:$141 データシート建築設備③!$E:$E</definedName>
    <definedName name="メーカー名_134">データシート建築設備③!$142:$142 データシート建築設備③!$E:$E</definedName>
    <definedName name="メーカー名_135">データシート建築設備③!$143:$143 データシート建築設備③!$E:$E</definedName>
    <definedName name="メーカー名_136">データシート建築設備③!$144:$144 データシート建築設備③!$E:$E</definedName>
    <definedName name="メーカー名_137">データシート建築設備③!$145:$145 データシート建築設備③!$E:$E</definedName>
    <definedName name="メーカー名_138">データシート建築設備③!$146:$146 データシート建築設備③!$E:$E</definedName>
    <definedName name="メーカー名_139">データシート建築設備③!$147:$147 データシート建築設備③!$E:$E</definedName>
    <definedName name="メーカー名_140">データシート建築設備③!$148:$148 データシート建築設備③!$E:$E</definedName>
    <definedName name="メーカー名_141">データシート建築設備③!$149:$149 データシート建築設備③!$E:$E</definedName>
    <definedName name="メーカー名_142">データシート建築設備③!$150:$150 データシート建築設備③!$E:$E</definedName>
    <definedName name="メーカー名_143">データシート建築設備③!$151:$151 データシート建築設備③!$E:$E</definedName>
    <definedName name="メーカー名_144">データシート建築設備③!$152:$152 データシート建築設備③!$E:$E</definedName>
    <definedName name="メーカー名_145">データシート建築設備③!$153:$153 データシート建築設備③!$E:$E</definedName>
    <definedName name="メーカー名_146">データシート建築設備③!$154:$154 データシート建築設備③!$E:$E</definedName>
    <definedName name="メーカー名_147">データシート建築設備③!$155:$155 データシート建築設備③!$E:$E</definedName>
    <definedName name="メーカー名_148">データシート建築設備③!$156:$156 データシート建築設備③!$E:$E</definedName>
    <definedName name="メーカー名_149">データシート建築設備③!$157:$157 データシート建築設備③!$E:$E</definedName>
    <definedName name="メーカー名_150">データシート建築設備③!$158:$158 データシート建築設備③!$E:$E</definedName>
    <definedName name="メーカー名_151">データシート建築設備③!$159:$159 データシート建築設備③!$E:$E</definedName>
    <definedName name="メーカー名_152">データシート建築設備③!$160:$160 データシート建築設備③!$E:$E</definedName>
    <definedName name="メーカー名_153">データシート建築設備③!$161:$161 データシート建築設備③!$E:$E</definedName>
    <definedName name="メーカー名_154">データシート建築設備③!$162:$162 データシート建築設備③!$E:$E</definedName>
    <definedName name="メーカー名_155">データシート建築設備③!$163:$163 データシート建築設備③!$E:$E</definedName>
    <definedName name="メーカー名_156">データシート建築設備③!$164:$164 データシート建築設備③!$E:$E</definedName>
    <definedName name="メーカー名_157">データシート建築設備③!$165:$165 データシート建築設備③!$E:$E</definedName>
    <definedName name="メーカー名_158">データシート建築設備③!$166:$166 データシート建築設備③!$E:$E</definedName>
    <definedName name="メーカー名_159">データシート建築設備③!$167:$167 データシート建築設備③!$E:$E</definedName>
    <definedName name="メーカー名_160">データシート建築設備③!$168:$168 データシート建築設備③!$E:$E</definedName>
    <definedName name="メーカー名_161">データシート建築設備③!$169:$169 データシート建築設備③!$E:$E</definedName>
    <definedName name="メーカー名_162">データシート建築設備③!$170:$170 データシート建築設備③!$E:$E</definedName>
    <definedName name="メーカー名_163">データシート建築設備③!$171:$171 データシート建築設備③!$E:$E</definedName>
    <definedName name="メーカー名_164">データシート建築設備③!$172:$172 データシート建築設備③!$E:$E</definedName>
    <definedName name="メーカー名_165">データシート建築設備③!$173:$173 データシート建築設備③!$E:$E</definedName>
    <definedName name="メーカー名_166">データシート建築設備③!$174:$174 データシート建築設備③!$E:$E</definedName>
    <definedName name="メーカー名_167">データシート建築設備③!$175:$175 データシート建築設備③!$E:$E</definedName>
    <definedName name="メーカー名_168">データシート建築設備③!$176:$176 データシート建築設備③!$E:$E</definedName>
    <definedName name="メーカー名_169">データシート建築設備③!$177:$177 データシート建築設備③!$E:$E</definedName>
    <definedName name="メーカー名_170">データシート建築設備③!$178:$178 データシート建築設備③!$E:$E</definedName>
    <definedName name="メーカー名_171">データシート建築設備③!$179:$179 データシート建築設備③!$E:$E</definedName>
    <definedName name="メーカー名_172">データシート建築設備③!$180:$180 データシート建築設備③!$E:$E</definedName>
    <definedName name="メーカー名_173">データシート建築設備③!$181:$181 データシート建築設備③!$E:$E</definedName>
    <definedName name="メーカー名_174">データシート建築設備③!$182:$182 データシート建築設備③!$E:$E</definedName>
    <definedName name="メーカー名_175">データシート建築設備③!$183:$183 データシート建築設備③!$E:$E</definedName>
    <definedName name="メーカー名_176">データシート建築設備③!$184:$184 データシート建築設備③!$E:$E</definedName>
    <definedName name="メーカー名_177">データシート建築設備③!$185:$185 データシート建築設備③!$E:$E</definedName>
    <definedName name="メーカー名_178">データシート建築設備③!$186:$186 データシート建築設備③!$E:$E</definedName>
    <definedName name="メーカー名_179">データシート建築設備③!$187:$187 データシート建築設備③!$E:$E</definedName>
    <definedName name="メーカー名_180">データシート建築設備③!$188:$188 データシート建築設備③!$E:$E</definedName>
    <definedName name="メーカー名_181">データシート建築設備③!$189:$189 データシート建築設備③!$E:$E</definedName>
    <definedName name="メーカー名_182">データシート建築設備③!$190:$190 データシート建築設備③!$E:$E</definedName>
    <definedName name="メーカー名_183">データシート建築設備③!$191:$191 データシート建築設備③!$E:$E</definedName>
    <definedName name="メーカー名_184">データシート建築設備③!$192:$192 データシート建築設備③!$E:$E</definedName>
    <definedName name="メーカー名_185">データシート建築設備③!$193:$193 データシート建築設備③!$E:$E</definedName>
    <definedName name="メーカー名_186">データシート建築設備③!$194:$194 データシート建築設備③!$E:$E</definedName>
    <definedName name="メーカー名_187">データシート建築設備③!$195:$195 データシート建築設備③!$E:$E</definedName>
    <definedName name="メーカー名_188">データシート建築設備③!$196:$196 データシート建築設備③!$E:$E</definedName>
    <definedName name="メーカー名_189">データシート建築設備③!$197:$197 データシート建築設備③!$E:$E</definedName>
    <definedName name="メーカー名_190">データシート建築設備③!$198:$198 データシート建築設備③!$E:$E</definedName>
    <definedName name="メーカー名_191">データシート建築設備③!$199:$199 データシート建築設備③!$E:$E</definedName>
    <definedName name="メーカー名_192">データシート建築設備③!$200:$200 データシート建築設備③!$E:$E</definedName>
    <definedName name="メーカー名_193">データシート建築設備③!$201:$201 データシート建築設備③!$E:$E</definedName>
    <definedName name="メーカー名_194">データシート建築設備③!$202:$202 データシート建築設備③!$E:$E</definedName>
    <definedName name="メーカー名_195">データシート建築設備③!$203:$203 データシート建築設備③!$E:$E</definedName>
    <definedName name="メーカー名_196">データシート建築設備③!$204:$204 データシート建築設備③!$E:$E</definedName>
    <definedName name="メーカー名_197">データシート建築設備③!$205:$205 データシート建築設備③!$E:$E</definedName>
    <definedName name="メーカー名_198">データシート建築設備③!$206:$206 データシート建築設備③!$E:$E</definedName>
    <definedName name="メーカー名_199">データシート建築設備③!$207:$207 データシート建築設備③!$E:$E</definedName>
    <definedName name="メーカー名_200">データシート建築設備③!$208:$208 データシート建築設備③!$E:$E</definedName>
    <definedName name="メーカー名_201">データシート建築設備③!$209:$209 データシート建築設備③!$E:$E</definedName>
    <definedName name="メーカー名_202">データシート建築設備③!$210:$210 データシート建築設備③!$E:$E</definedName>
    <definedName name="メーカー名_203">データシート建築設備③!$211:$211 データシート建築設備③!$E:$E</definedName>
    <definedName name="メーカー名_204">データシート建築設備③!$212:$212 データシート建築設備③!$E:$E</definedName>
    <definedName name="メーカー名_205">データシート建築設備③!$213:$213 データシート建築設備③!$E:$E</definedName>
    <definedName name="メーカー名_206">データシート建築設備③!$214:$214 データシート建築設備③!$E:$E</definedName>
    <definedName name="メーカー名_207">データシート建築設備③!$215:$215 データシート建築設備③!$E:$E</definedName>
    <definedName name="メーカー名_208">データシート建築設備③!$216:$216 データシート建築設備③!$E:$E</definedName>
    <definedName name="メーカー名_209">データシート建築設備③!$217:$217 データシート建築設備③!$E:$E</definedName>
    <definedName name="一連番号">データシート建築設備①!$D$5</definedName>
    <definedName name="一連番号②">データシート建築設備②!$E$6</definedName>
    <definedName name="一連番号③">データシート建築設備③!$C$4</definedName>
    <definedName name="機械機器コード">データシート建築設備③!$C$8</definedName>
    <definedName name="機械機器コード_001">データシート建築設備③!$9:$9 データシート建築設備③!$C:$C</definedName>
    <definedName name="機械機器コード_002">データシート建築設備③!$10:$10 データシート建築設備③!$C:$C</definedName>
    <definedName name="機械機器コード_003">データシート建築設備③!$11:$11 データシート建築設備③!$C:$C</definedName>
    <definedName name="機械機器コード_004">データシート建築設備③!$12:$12 データシート建築設備③!$C:$C</definedName>
    <definedName name="機械機器コード_005">データシート建築設備③!$13:$13 データシート建築設備③!$C:$C</definedName>
    <definedName name="機械機器コード_006">データシート建築設備③!$14:$14 データシート建築設備③!$C:$C</definedName>
    <definedName name="機械機器コード_007">データシート建築設備③!$15:$15 データシート建築設備③!$C:$C</definedName>
    <definedName name="機械機器コード_008">データシート建築設備③!$16:$16 データシート建築設備③!$C:$C</definedName>
    <definedName name="機械機器コード_009">データシート建築設備③!$17:$17 データシート建築設備③!$C:$C</definedName>
    <definedName name="機械機器コード_010">データシート建築設備③!$18:$18 データシート建築設備③!$C:$C</definedName>
    <definedName name="機械機器コード_011">データシート建築設備③!$19:$19 データシート建築設備③!$C:$C</definedName>
    <definedName name="機械機器コード_012">データシート建築設備③!$20:$20 データシート建築設備③!$C:$C</definedName>
    <definedName name="機械機器コード_013">データシート建築設備③!$21:$21 データシート建築設備③!$C:$C</definedName>
    <definedName name="機械機器コード_014">データシート建築設備③!$22:$22 データシート建築設備③!$C:$C</definedName>
    <definedName name="機械機器コード_015">データシート建築設備③!$23:$23 データシート建築設備③!$C:$C</definedName>
    <definedName name="機械機器コード_016">データシート建築設備③!$24:$24 データシート建築設備③!$C:$C</definedName>
    <definedName name="機械機器コード_017">データシート建築設備③!$25:$25 データシート建築設備③!$C:$C</definedName>
    <definedName name="機械機器コード_018">データシート建築設備③!$26:$26 データシート建築設備③!$C:$C</definedName>
    <definedName name="機械機器コード_019">データシート建築設備③!$27:$27 データシート建築設備③!$C:$C</definedName>
    <definedName name="機械機器コード_020">データシート建築設備③!$28:$28 データシート建築設備③!$C:$C</definedName>
    <definedName name="機械機器コード_021">データシート建築設備③!$29:$29 データシート建築設備③!$C:$C</definedName>
    <definedName name="機械機器コード_022">データシート建築設備③!$30:$30 データシート建築設備③!$C:$C</definedName>
    <definedName name="機械機器コード_023">データシート建築設備③!$31:$31 データシート建築設備③!$C:$C</definedName>
    <definedName name="機械機器コード_024">データシート建築設備③!$32:$32 データシート建築設備③!$C:$C</definedName>
    <definedName name="機械機器コード_025">データシート建築設備③!$33:$33 データシート建築設備③!$C:$C</definedName>
    <definedName name="機械機器コード_026">データシート建築設備③!$34:$34 データシート建築設備③!$C:$C</definedName>
    <definedName name="機械機器コード_027">データシート建築設備③!$35:$35 データシート建築設備③!$C:$C</definedName>
    <definedName name="機械機器コード_028">データシート建築設備③!$36:$36 データシート建築設備③!$C:$C</definedName>
    <definedName name="機械機器コード_029">データシート建築設備③!$37:$37 データシート建築設備③!$C:$C</definedName>
    <definedName name="機械機器コード_030">データシート建築設備③!$38:$38 データシート建築設備③!$C:$C</definedName>
    <definedName name="機械機器コード_031">データシート建築設備③!$39:$39 データシート建築設備③!$C:$C</definedName>
    <definedName name="機械機器コード_032">データシート建築設備③!$40:$40 データシート建築設備③!$C:$C</definedName>
    <definedName name="機械機器コード_033">データシート建築設備③!$41:$41 データシート建築設備③!$C:$C</definedName>
    <definedName name="機械機器コード_034">データシート建築設備③!$42:$42 データシート建築設備③!$C:$C</definedName>
    <definedName name="機械機器コード_035">データシート建築設備③!$43:$43 データシート建築設備③!$C:$C</definedName>
    <definedName name="機械機器コード_036">データシート建築設備③!$44:$44 データシート建築設備③!$C:$C</definedName>
    <definedName name="機械機器コード_037">データシート建築設備③!$45:$45 データシート建築設備③!$C:$C</definedName>
    <definedName name="機械機器コード_038">データシート建築設備③!$46:$46 データシート建築設備③!$C:$C</definedName>
    <definedName name="機械機器コード_039">データシート建築設備③!$47:$47 データシート建築設備③!$C:$C</definedName>
    <definedName name="機械機器コード_040">データシート建築設備③!$48:$48 データシート建築設備③!$C:$C</definedName>
    <definedName name="機械機器コード_041">データシート建築設備③!$49:$49 データシート建築設備③!$C:$C</definedName>
    <definedName name="機械機器コード_042">データシート建築設備③!$50:$50 データシート建築設備③!$C:$C</definedName>
    <definedName name="機械機器コード_043">データシート建築設備③!$51:$51 データシート建築設備③!$C:$C</definedName>
    <definedName name="機械機器コード_044">データシート建築設備③!$52:$52 データシート建築設備③!$C:$C</definedName>
    <definedName name="機械機器コード_045">データシート建築設備③!$53:$53 データシート建築設備③!$C:$C</definedName>
    <definedName name="機械機器コード_046">データシート建築設備③!$54:$54 データシート建築設備③!$C:$C</definedName>
    <definedName name="機械機器コード_047">データシート建築設備③!$55:$55 データシート建築設備③!$C:$C</definedName>
    <definedName name="機械機器コード_048">データシート建築設備③!$56:$56 データシート建築設備③!$C:$C</definedName>
    <definedName name="機械機器コード_049">データシート建築設備③!$57:$57 データシート建築設備③!$C:$C</definedName>
    <definedName name="機械機器コード_050">データシート建築設備③!$58:$58 データシート建築設備③!$C:$C</definedName>
    <definedName name="機械機器コード_051">データシート建築設備③!$59:$59 データシート建築設備③!$C:$C</definedName>
    <definedName name="機械機器コード_052">データシート建築設備③!$60:$60 データシート建築設備③!$C:$C</definedName>
    <definedName name="機械機器コード_053">データシート建築設備③!$61:$61 データシート建築設備③!$C:$C</definedName>
    <definedName name="機械機器コード_054">データシート建築設備③!$62:$62 データシート建築設備③!$C:$C</definedName>
    <definedName name="機械機器コード_055">データシート建築設備③!$63:$63 データシート建築設備③!$C:$C</definedName>
    <definedName name="機械機器コード_056">データシート建築設備③!$64:$64 データシート建築設備③!$C:$C</definedName>
    <definedName name="機械機器コード_057">データシート建築設備③!$65:$65 データシート建築設備③!$C:$C</definedName>
    <definedName name="機械機器コード_058">データシート建築設備③!$66:$66 データシート建築設備③!$C:$C</definedName>
    <definedName name="機械機器コード_059">データシート建築設備③!$67:$67 データシート建築設備③!$C:$C</definedName>
    <definedName name="機械機器コード_060">データシート建築設備③!$68:$68 データシート建築設備③!$C:$C</definedName>
    <definedName name="機械機器コード_061">データシート建築設備③!$69:$69 データシート建築設備③!$C:$C</definedName>
    <definedName name="機械機器コード_062">データシート建築設備③!$70:$70 データシート建築設備③!$C:$C</definedName>
    <definedName name="機械機器コード_063">データシート建築設備③!$71:$71 データシート建築設備③!$C:$C</definedName>
    <definedName name="機械機器コード_064">データシート建築設備③!$72:$72 データシート建築設備③!$C:$C</definedName>
    <definedName name="機械機器コード_065">データシート建築設備③!$73:$73 データシート建築設備③!$C:$C</definedName>
    <definedName name="機械機器コード_066">データシート建築設備③!$74:$74 データシート建築設備③!$C:$C</definedName>
    <definedName name="機械機器コード_067">データシート建築設備③!$75:$75 データシート建築設備③!$C:$C</definedName>
    <definedName name="機械機器コード_068">データシート建築設備③!$76:$76 データシート建築設備③!$C:$C</definedName>
    <definedName name="機械機器コード_069">データシート建築設備③!$77:$77 データシート建築設備③!$C:$C</definedName>
    <definedName name="機械機器コード_070">データシート建築設備③!$78:$78 データシート建築設備③!$C:$C</definedName>
    <definedName name="機械機器コード_071">データシート建築設備③!$79:$79 データシート建築設備③!$C:$C</definedName>
    <definedName name="機械機器コード_072">データシート建築設備③!$80:$80 データシート建築設備③!$C:$C</definedName>
    <definedName name="機械機器コード_073">データシート建築設備③!$81:$81 データシート建築設備③!$C:$C</definedName>
    <definedName name="機械機器コード_074">データシート建築設備③!$82:$82 データシート建築設備③!$C:$C</definedName>
    <definedName name="機械機器コード_075">データシート建築設備③!$83:$83 データシート建築設備③!$C:$C</definedName>
    <definedName name="機械機器コード_076">データシート建築設備③!$84:$84 データシート建築設備③!$C:$C</definedName>
    <definedName name="機械機器コード_077">データシート建築設備③!$85:$85 データシート建築設備③!$C:$C</definedName>
    <definedName name="機械機器コード_078">データシート建築設備③!$86:$86 データシート建築設備③!$C:$C</definedName>
    <definedName name="機械機器コード_079">データシート建築設備③!$87:$87 データシート建築設備③!$C:$C</definedName>
    <definedName name="機械機器コード_080">データシート建築設備③!$88:$88 データシート建築設備③!$C:$C</definedName>
    <definedName name="機械機器コード_081">データシート建築設備③!$89:$89 データシート建築設備③!$C:$C</definedName>
    <definedName name="機械機器コード_082">データシート建築設備③!$90:$90 データシート建築設備③!$C:$C</definedName>
    <definedName name="機械機器コード_083">データシート建築設備③!$91:$91 データシート建築設備③!$C:$C</definedName>
    <definedName name="機械機器コード_084">データシート建築設備③!$92:$92 データシート建築設備③!$C:$C</definedName>
    <definedName name="機械機器コード_085">データシート建築設備③!$93:$93 データシート建築設備③!$C:$C</definedName>
    <definedName name="機械機器コード_086">データシート建築設備③!$94:$94 データシート建築設備③!$C:$C</definedName>
    <definedName name="機械機器コード_087">データシート建築設備③!$95:$95 データシート建築設備③!$C:$C</definedName>
    <definedName name="機械機器コード_088">データシート建築設備③!$96:$96 データシート建築設備③!$C:$C</definedName>
    <definedName name="機械機器コード_089">データシート建築設備③!$97:$97 データシート建築設備③!$C:$C</definedName>
    <definedName name="機械機器コード_090">データシート建築設備③!$98:$98 データシート建築設備③!$C:$C</definedName>
    <definedName name="機械機器コード_091">データシート建築設備③!$99:$99 データシート建築設備③!$C:$C</definedName>
    <definedName name="機械機器コード_092">データシート建築設備③!$100:$100 データシート建築設備③!$C:$C</definedName>
    <definedName name="機械機器コード_093">データシート建築設備③!$101:$101 データシート建築設備③!$C:$C</definedName>
    <definedName name="機械機器コード_094">データシート建築設備③!$102:$102 データシート建築設備③!$C:$C</definedName>
    <definedName name="機械機器コード_095">データシート建築設備③!$103:$103 データシート建築設備③!$C:$C</definedName>
    <definedName name="機械機器コード_096">データシート建築設備③!$104:$104 データシート建築設備③!$C:$C</definedName>
    <definedName name="機械機器コード_097">データシート建築設備③!$105:$105 データシート建築設備③!$C:$C</definedName>
    <definedName name="機械機器コード_098">データシート建築設備③!$106:$106 データシート建築設備③!$C:$C</definedName>
    <definedName name="機械機器コード_099">データシート建築設備③!$107:$107 データシート建築設備③!$C:$C</definedName>
    <definedName name="機械機器コード_100">データシート建築設備③!$108:$108 データシート建築設備③!$C:$C</definedName>
    <definedName name="機械機器コード_101">データシート建築設備③!$109:$109 データシート建築設備③!$C:$C</definedName>
    <definedName name="機械機器コード_102">データシート建築設備③!$110:$110 データシート建築設備③!$C:$C</definedName>
    <definedName name="機械機器コード_103">データシート建築設備③!$111:$111 データシート建築設備③!$C:$C</definedName>
    <definedName name="機械機器コード_104">データシート建築設備③!$112:$112 データシート建築設備③!$C:$C</definedName>
    <definedName name="機械機器コード_105">データシート建築設備③!$113:$113 データシート建築設備③!$C:$C</definedName>
    <definedName name="機械機器コード_106">データシート建築設備③!$114:$114 データシート建築設備③!$C:$C</definedName>
    <definedName name="機械機器コード_107">データシート建築設備③!$115:$115 データシート建築設備③!$C:$C</definedName>
    <definedName name="機械機器コード_108">データシート建築設備③!$116:$116 データシート建築設備③!$C:$C</definedName>
    <definedName name="機械機器コード_109">データシート建築設備③!$117:$117 データシート建築設備③!$C:$C</definedName>
    <definedName name="機械機器コード_110">データシート建築設備③!$118:$118 データシート建築設備③!$C:$C</definedName>
    <definedName name="機械機器コード_111">データシート建築設備③!$119:$119 データシート建築設備③!$C:$C</definedName>
    <definedName name="機械機器コード_112">データシート建築設備③!$120:$120 データシート建築設備③!$C:$C</definedName>
    <definedName name="機械機器コード_113">データシート建築設備③!$121:$121 データシート建築設備③!$C:$C</definedName>
    <definedName name="機械機器コード_114">データシート建築設備③!$122:$122 データシート建築設備③!$C:$C</definedName>
    <definedName name="機械機器コード_115">データシート建築設備③!$123:$123 データシート建築設備③!$C:$C</definedName>
    <definedName name="機械機器コード_116">データシート建築設備③!$124:$124 データシート建築設備③!$C:$C</definedName>
    <definedName name="機械機器コード_117">データシート建築設備③!$125:$125 データシート建築設備③!$C:$C</definedName>
    <definedName name="機械機器コード_118">データシート建築設備③!$126:$126 データシート建築設備③!$C:$C</definedName>
    <definedName name="機械機器コード_119">データシート建築設備③!$127:$127 データシート建築設備③!$C:$C</definedName>
    <definedName name="機械機器コード_120">データシート建築設備③!$128:$128 データシート建築設備③!$C:$C</definedName>
    <definedName name="機械機器コード_121">データシート建築設備③!$129:$129 データシート建築設備③!$C:$C</definedName>
    <definedName name="機械機器コード_122">データシート建築設備③!$130:$130 データシート建築設備③!$C:$C</definedName>
    <definedName name="機械機器コード_123">データシート建築設備③!$131:$131 データシート建築設備③!$C:$C</definedName>
    <definedName name="機械機器コード_124">データシート建築設備③!$132:$132 データシート建築設備③!$C:$C</definedName>
    <definedName name="機械機器コード_125">データシート建築設備③!$133:$133 データシート建築設備③!$C:$C</definedName>
    <definedName name="機械機器コード_126">データシート建築設備③!$134:$134 データシート建築設備③!$C:$C</definedName>
    <definedName name="機械機器コード_127">データシート建築設備③!$135:$135 データシート建築設備③!$C:$C</definedName>
    <definedName name="機械機器コード_128">データシート建築設備③!$136:$136 データシート建築設備③!$C:$C</definedName>
    <definedName name="機械機器コード_129">データシート建築設備③!$137:$137 データシート建築設備③!$C:$C</definedName>
    <definedName name="機械機器コード_130">データシート建築設備③!$138:$138 データシート建築設備③!$C:$C</definedName>
    <definedName name="機械機器コード_131">データシート建築設備③!$139:$139 データシート建築設備③!$C:$C</definedName>
    <definedName name="機械機器コード_132">データシート建築設備③!$140:$140 データシート建築設備③!$C:$C</definedName>
    <definedName name="機械機器コード_133">データシート建築設備③!$141:$141 データシート建築設備③!$C:$C</definedName>
    <definedName name="機械機器コード_134">データシート建築設備③!$142:$142 データシート建築設備③!$C:$C</definedName>
    <definedName name="機械機器コード_135">データシート建築設備③!$143:$143 データシート建築設備③!$C:$C</definedName>
    <definedName name="機械機器コード_136">データシート建築設備③!$144:$144 データシート建築設備③!$C:$C</definedName>
    <definedName name="機械機器コード_137">データシート建築設備③!$145:$145 データシート建築設備③!$C:$C</definedName>
    <definedName name="機械機器コード_138">データシート建築設備③!$146:$146 データシート建築設備③!$C:$C</definedName>
    <definedName name="機械機器コード_139">データシート建築設備③!$147:$147 データシート建築設備③!$C:$C</definedName>
    <definedName name="機械機器コード_140">データシート建築設備③!$148:$148 データシート建築設備③!$C:$C</definedName>
    <definedName name="機械機器コード_141">データシート建築設備③!$149:$149 データシート建築設備③!$C:$C</definedName>
    <definedName name="機械機器コード_142">データシート建築設備③!$150:$150 データシート建築設備③!$C:$C</definedName>
    <definedName name="機械機器コード_143">データシート建築設備③!$151:$151 データシート建築設備③!$C:$C</definedName>
    <definedName name="機械機器コード_144">データシート建築設備③!$152:$152 データシート建築設備③!$C:$C</definedName>
    <definedName name="機械機器コード_145">データシート建築設備③!$153:$153 データシート建築設備③!$C:$C</definedName>
    <definedName name="機械機器コード_146">データシート建築設備③!$154:$154 データシート建築設備③!$C:$C</definedName>
    <definedName name="機械機器コード_147">データシート建築設備③!$155:$155 データシート建築設備③!$C:$C</definedName>
    <definedName name="機械機器コード_148">データシート建築設備③!$156:$156 データシート建築設備③!$C:$C</definedName>
    <definedName name="機械機器コード_149">データシート建築設備③!$157:$157 データシート建築設備③!$C:$C</definedName>
    <definedName name="機械機器コード_150">データシート建築設備③!$158:$158 データシート建築設備③!$C:$C</definedName>
    <definedName name="機械機器コード_151">データシート建築設備③!$159:$159 データシート建築設備③!$C:$C</definedName>
    <definedName name="機械機器コード_152">データシート建築設備③!$160:$160 データシート建築設備③!$C:$C</definedName>
    <definedName name="機械機器コード_153">データシート建築設備③!$161:$161 データシート建築設備③!$C:$C</definedName>
    <definedName name="機械機器コード_154">データシート建築設備③!$162:$162 データシート建築設備③!$C:$C</definedName>
    <definedName name="機械機器コード_155">データシート建築設備③!$163:$163 データシート建築設備③!$C:$C</definedName>
    <definedName name="機械機器コード_156">データシート建築設備③!$164:$164 データシート建築設備③!$C:$C</definedName>
    <definedName name="機械機器コード_157">データシート建築設備③!$165:$165 データシート建築設備③!$C:$C</definedName>
    <definedName name="機械機器コード_158">データシート建築設備③!$166:$166 データシート建築設備③!$C:$C</definedName>
    <definedName name="機械機器コード_159">データシート建築設備③!$167:$167 データシート建築設備③!$C:$C</definedName>
    <definedName name="機械機器コード_160">データシート建築設備③!$168:$168 データシート建築設備③!$C:$C</definedName>
    <definedName name="機械機器コード_161">データシート建築設備③!$169:$169 データシート建築設備③!$C:$C</definedName>
    <definedName name="機械機器コード_162">データシート建築設備③!$170:$170 データシート建築設備③!$C:$C</definedName>
    <definedName name="機械機器コード_163">データシート建築設備③!$171:$171 データシート建築設備③!$C:$C</definedName>
    <definedName name="機械機器コード_164">データシート建築設備③!$172:$172 データシート建築設備③!$C:$C</definedName>
    <definedName name="機械機器コード_165">データシート建築設備③!$173:$173 データシート建築設備③!$C:$C</definedName>
    <definedName name="機械機器コード_166">データシート建築設備③!$174:$174 データシート建築設備③!$C:$C</definedName>
    <definedName name="機械機器コード_167">データシート建築設備③!$175:$175 データシート建築設備③!$C:$C</definedName>
    <definedName name="機械機器コード_168">データシート建築設備③!$176:$176 データシート建築設備③!$C:$C</definedName>
    <definedName name="機械機器コード_169">データシート建築設備③!$177:$177 データシート建築設備③!$C:$C</definedName>
    <definedName name="機械機器コード_170">データシート建築設備③!$178:$178 データシート建築設備③!$C:$C</definedName>
    <definedName name="機械機器コード_171">データシート建築設備③!$179:$179 データシート建築設備③!$C:$C</definedName>
    <definedName name="機械機器コード_172">データシート建築設備③!$180:$180 データシート建築設備③!$C:$C</definedName>
    <definedName name="機械機器コード_173">データシート建築設備③!$181:$181 データシート建築設備③!$C:$C</definedName>
    <definedName name="機械機器コード_174">データシート建築設備③!$182:$182 データシート建築設備③!$C:$C</definedName>
    <definedName name="機械機器コード_175">データシート建築設備③!$183:$183 データシート建築設備③!$C:$C</definedName>
    <definedName name="機械機器コード_176">データシート建築設備③!$184:$184 データシート建築設備③!$C:$C</definedName>
    <definedName name="機械機器コード_177">データシート建築設備③!$185:$185 データシート建築設備③!$C:$C</definedName>
    <definedName name="機械機器コード_178">データシート建築設備③!$186:$186 データシート建築設備③!$C:$C</definedName>
    <definedName name="機械機器コード_179">データシート建築設備③!$187:$187 データシート建築設備③!$C:$C</definedName>
    <definedName name="機械機器コード_180">データシート建築設備③!$188:$188 データシート建築設備③!$C:$C</definedName>
    <definedName name="機械機器コード_181">データシート建築設備③!$189:$189 データシート建築設備③!$C:$C</definedName>
    <definedName name="機械機器コード_182">データシート建築設備③!$190:$190 データシート建築設備③!$C:$C</definedName>
    <definedName name="機械機器コード_183">データシート建築設備③!$191:$191 データシート建築設備③!$C:$C</definedName>
    <definedName name="機械機器コード_184">データシート建築設備③!$192:$192 データシート建築設備③!$C:$C</definedName>
    <definedName name="機械機器コード_185">データシート建築設備③!$193:$193 データシート建築設備③!$C:$C</definedName>
    <definedName name="機械機器コード_186">データシート建築設備③!$194:$194 データシート建築設備③!$C:$C</definedName>
    <definedName name="機械機器コード_187">データシート建築設備③!$195:$195 データシート建築設備③!$C:$C</definedName>
    <definedName name="機械機器コード_188">データシート建築設備③!$196:$196 データシート建築設備③!$C:$C</definedName>
    <definedName name="機械機器コード_189">データシート建築設備③!$197:$197 データシート建築設備③!$C:$C</definedName>
    <definedName name="機械機器コード_190">データシート建築設備③!$198:$198 データシート建築設備③!$C:$C</definedName>
    <definedName name="機械機器コード_191">データシート建築設備③!$199:$199 データシート建築設備③!$C:$C</definedName>
    <definedName name="機械機器コード_192">データシート建築設備③!$200:$200 データシート建築設備③!$C:$C</definedName>
    <definedName name="機械機器コード_193">データシート建築設備③!$201:$201 データシート建築設備③!$C:$C</definedName>
    <definedName name="機械機器コード_194">データシート建築設備③!$202:$202 データシート建築設備③!$C:$C</definedName>
    <definedName name="機械機器コード_195">データシート建築設備③!$203:$203 データシート建築設備③!$C:$C</definedName>
    <definedName name="機械機器コード_196">データシート建築設備③!$204:$204 データシート建築設備③!$C:$C</definedName>
    <definedName name="機械機器コード_197">データシート建築設備③!$205:$205 データシート建築設備③!$C:$C</definedName>
    <definedName name="機械機器コード_198">データシート建築設備③!$206:$206 データシート建築設備③!$C:$C</definedName>
    <definedName name="機械機器コード_199">データシート建築設備③!$207:$207 データシート建築設備③!$C:$C</definedName>
    <definedName name="機械機器コード_200">データシート建築設備③!$208:$208 データシート建築設備③!$C:$C</definedName>
    <definedName name="機械機器コード_201">データシート建築設備③!$209:$209 データシート建築設備③!$C:$C</definedName>
    <definedName name="機械機器コード_202">データシート建築設備③!$210:$210 データシート建築設備③!$C:$C</definedName>
    <definedName name="機械機器コード_203">データシート建築設備③!$211:$211 データシート建築設備③!$C:$C</definedName>
    <definedName name="機械機器コード_204">データシート建築設備③!$212:$212 データシート建築設備③!$C:$C</definedName>
    <definedName name="機械機器コード_205">データシート建築設備③!$213:$213 データシート建築設備③!$C:$C</definedName>
    <definedName name="機械機器コード_206">データシート建築設備③!$214:$214 データシート建築設備③!$C:$C</definedName>
    <definedName name="機械機器コード_207">データシート建築設備③!$215:$215 データシート建築設備③!$C:$C</definedName>
    <definedName name="機械機器コード_208">データシート建築設備③!$216:$216 データシート建築設備③!$C:$C</definedName>
    <definedName name="機械機器コード_209">データシート建築設備③!$217:$217 データシート建築設備③!$C:$C</definedName>
    <definedName name="機械設備_01">データシート建築設備②!$E$9</definedName>
    <definedName name="機械設備_02">データシート建築設備②!$E$10</definedName>
    <definedName name="機械設備_03">データシート建築設備②!$E$11</definedName>
    <definedName name="機械設備_04">データシート建築設備②!$E$12</definedName>
    <definedName name="機械設備_05">データシート建築設備②!$E$13</definedName>
    <definedName name="機械設備_06">データシート建築設備②!$E$15</definedName>
    <definedName name="機械設備_07">データシート建築設備②!$E$16</definedName>
    <definedName name="機械設備_08">データシート建築設備②!$E$17</definedName>
    <definedName name="機械設備_09">データシート建築設備②!$E$18</definedName>
    <definedName name="機械設備_10">データシート建築設備②!$E$19</definedName>
    <definedName name="機械設備_11">データシート建築設備②!$E$20</definedName>
    <definedName name="機械設備_12">データシート建築設備②!$E$21</definedName>
    <definedName name="機械設備_13">データシート建築設備②!$E$22</definedName>
    <definedName name="機械設備_14">データシート建築設備②!$E$23</definedName>
    <definedName name="機械設備_15">データシート建築設備②!$E$24</definedName>
    <definedName name="機械設備_16">データシート建築設備②!$E$25</definedName>
    <definedName name="機械設備_17">データシート建築設備②!$E$26</definedName>
    <definedName name="機械設備_18">データシート建築設備②!$E$27</definedName>
    <definedName name="機械設備_19">データシート建築設備②!$E$28</definedName>
    <definedName name="機械設備_20">データシート建築設備②!$E$29</definedName>
    <definedName name="機械設備_21">データシート建築設備②!$E$30</definedName>
    <definedName name="機械設備_22">データシート建築設備②!$E$31</definedName>
    <definedName name="機器記号">データシート建築設備③!$F$8</definedName>
    <definedName name="機器記号_001">データシート建築設備③!$9:$9 データシート建築設備③!$F:$F</definedName>
    <definedName name="機器記号_002">データシート建築設備③!$10:$10 データシート建築設備③!$F:$F</definedName>
    <definedName name="機器記号_003">データシート建築設備③!$11:$11 データシート建築設備③!$F:$F</definedName>
    <definedName name="機器記号_004">データシート建築設備③!$12:$12 データシート建築設備③!$F:$F</definedName>
    <definedName name="機器記号_005">データシート建築設備③!$13:$13 データシート建築設備③!$F:$F</definedName>
    <definedName name="機器記号_006">データシート建築設備③!$14:$14 データシート建築設備③!$F:$F</definedName>
    <definedName name="機器記号_007">データシート建築設備③!$15:$15 データシート建築設備③!$F:$F</definedName>
    <definedName name="機器記号_008">データシート建築設備③!$16:$16 データシート建築設備③!$F:$F</definedName>
    <definedName name="機器記号_009">データシート建築設備③!$17:$17 データシート建築設備③!$F:$F</definedName>
    <definedName name="機器記号_010">データシート建築設備③!$18:$18 データシート建築設備③!$F:$F</definedName>
    <definedName name="機器記号_011">データシート建築設備③!$19:$19 データシート建築設備③!$F:$F</definedName>
    <definedName name="機器記号_012">データシート建築設備③!$20:$20 データシート建築設備③!$F:$F</definedName>
    <definedName name="機器記号_013">データシート建築設備③!$21:$21 データシート建築設備③!$F:$F</definedName>
    <definedName name="機器記号_014">データシート建築設備③!$22:$22 データシート建築設備③!$F:$F</definedName>
    <definedName name="機器記号_015">データシート建築設備③!$23:$23 データシート建築設備③!$F:$F</definedName>
    <definedName name="機器記号_016">データシート建築設備③!$24:$24 データシート建築設備③!$F:$F</definedName>
    <definedName name="機器記号_017">データシート建築設備③!$25:$25 データシート建築設備③!$F:$F</definedName>
    <definedName name="機器記号_018">データシート建築設備③!$26:$26 データシート建築設備③!$F:$F</definedName>
    <definedName name="機器記号_019">データシート建築設備③!$27:$27 データシート建築設備③!$F:$F</definedName>
    <definedName name="機器記号_020">データシート建築設備③!$28:$28 データシート建築設備③!$F:$F</definedName>
    <definedName name="機器記号_021">データシート建築設備③!$29:$29 データシート建築設備③!$F:$F</definedName>
    <definedName name="機器記号_022">データシート建築設備③!$30:$30 データシート建築設備③!$F:$F</definedName>
    <definedName name="機器記号_023">データシート建築設備③!$31:$31 データシート建築設備③!$F:$F</definedName>
    <definedName name="機器記号_024">データシート建築設備③!$32:$32 データシート建築設備③!$F:$F</definedName>
    <definedName name="機器記号_025">データシート建築設備③!$33:$33 データシート建築設備③!$F:$F</definedName>
    <definedName name="機器記号_026">データシート建築設備③!$34:$34 データシート建築設備③!$F:$F</definedName>
    <definedName name="機器記号_027">データシート建築設備③!$35:$35 データシート建築設備③!$F:$F</definedName>
    <definedName name="機器記号_028">データシート建築設備③!$36:$36 データシート建築設備③!$F:$F</definedName>
    <definedName name="機器記号_029">データシート建築設備③!$37:$37 データシート建築設備③!$F:$F</definedName>
    <definedName name="機器記号_030">データシート建築設備③!$38:$38 データシート建築設備③!$F:$F</definedName>
    <definedName name="機器記号_031">データシート建築設備③!$39:$39 データシート建築設備③!$F:$F</definedName>
    <definedName name="機器記号_032">データシート建築設備③!$40:$40 データシート建築設備③!$F:$F</definedName>
    <definedName name="機器記号_033">データシート建築設備③!$41:$41 データシート建築設備③!$F:$F</definedName>
    <definedName name="機器記号_034">データシート建築設備③!$42:$42 データシート建築設備③!$F:$F</definedName>
    <definedName name="機器記号_035">データシート建築設備③!$43:$43 データシート建築設備③!$F:$F</definedName>
    <definedName name="機器記号_036">データシート建築設備③!$44:$44 データシート建築設備③!$F:$F</definedName>
    <definedName name="機器記号_037">データシート建築設備③!$45:$45 データシート建築設備③!$F:$F</definedName>
    <definedName name="機器記号_038">データシート建築設備③!$46:$46 データシート建築設備③!$F:$F</definedName>
    <definedName name="機器記号_039">データシート建築設備③!$47:$47 データシート建築設備③!$F:$F</definedName>
    <definedName name="機器記号_040">データシート建築設備③!$48:$48 データシート建築設備③!$F:$F</definedName>
    <definedName name="機器記号_041">データシート建築設備③!$49:$49 データシート建築設備③!$F:$F</definedName>
    <definedName name="機器記号_042">データシート建築設備③!$50:$50 データシート建築設備③!$F:$F</definedName>
    <definedName name="機器記号_043">データシート建築設備③!$51:$51 データシート建築設備③!$F:$F</definedName>
    <definedName name="機器記号_044">データシート建築設備③!$52:$52 データシート建築設備③!$F:$F</definedName>
    <definedName name="機器記号_045">データシート建築設備③!$53:$53 データシート建築設備③!$F:$F</definedName>
    <definedName name="機器記号_046">データシート建築設備③!$54:$54 データシート建築設備③!$F:$F</definedName>
    <definedName name="機器記号_047">データシート建築設備③!$55:$55 データシート建築設備③!$F:$F</definedName>
    <definedName name="機器記号_048">データシート建築設備③!$56:$56 データシート建築設備③!$F:$F</definedName>
    <definedName name="機器記号_049">データシート建築設備③!$57:$57 データシート建築設備③!$F:$F</definedName>
    <definedName name="機器記号_050">データシート建築設備③!$58:$58 データシート建築設備③!$F:$F</definedName>
    <definedName name="機器記号_051">データシート建築設備③!$59:$59 データシート建築設備③!$F:$F</definedName>
    <definedName name="機器記号_052">データシート建築設備③!$60:$60 データシート建築設備③!$F:$F</definedName>
    <definedName name="機器記号_053">データシート建築設備③!$61:$61 データシート建築設備③!$F:$F</definedName>
    <definedName name="機器記号_054">データシート建築設備③!$62:$62 データシート建築設備③!$F:$F</definedName>
    <definedName name="機器記号_055">データシート建築設備③!$63:$63 データシート建築設備③!$F:$F</definedName>
    <definedName name="機器記号_056">データシート建築設備③!$64:$64 データシート建築設備③!$F:$F</definedName>
    <definedName name="機器記号_057">データシート建築設備③!$65:$65 データシート建築設備③!$F:$F</definedName>
    <definedName name="機器記号_058">データシート建築設備③!$66:$66 データシート建築設備③!$F:$F</definedName>
    <definedName name="機器記号_059">データシート建築設備③!$67:$67 データシート建築設備③!$F:$F</definedName>
    <definedName name="機器記号_060">データシート建築設備③!$68:$68 データシート建築設備③!$F:$F</definedName>
    <definedName name="機器記号_061">データシート建築設備③!$69:$69 データシート建築設備③!$F:$F</definedName>
    <definedName name="機器記号_062">データシート建築設備③!$70:$70 データシート建築設備③!$F:$F</definedName>
    <definedName name="機器記号_063">データシート建築設備③!$71:$71 データシート建築設備③!$F:$F</definedName>
    <definedName name="機器記号_064">データシート建築設備③!$72:$72 データシート建築設備③!$F:$F</definedName>
    <definedName name="機器記号_065">データシート建築設備③!$73:$73 データシート建築設備③!$F:$F</definedName>
    <definedName name="機器記号_066">データシート建築設備③!$74:$74 データシート建築設備③!$F:$F</definedName>
    <definedName name="機器記号_067">データシート建築設備③!$75:$75 データシート建築設備③!$F:$F</definedName>
    <definedName name="機器記号_068">データシート建築設備③!$76:$76 データシート建築設備③!$F:$F</definedName>
    <definedName name="機器記号_069">データシート建築設備③!$77:$77 データシート建築設備③!$F:$F</definedName>
    <definedName name="機器記号_070">データシート建築設備③!$78:$78 データシート建築設備③!$F:$F</definedName>
    <definedName name="機器記号_071">データシート建築設備③!$79:$79 データシート建築設備③!$F:$F</definedName>
    <definedName name="機器記号_072">データシート建築設備③!$80:$80 データシート建築設備③!$F:$F</definedName>
    <definedName name="機器記号_073">データシート建築設備③!$81:$81 データシート建築設備③!$F:$F</definedName>
    <definedName name="機器記号_074">データシート建築設備③!$82:$82 データシート建築設備③!$F:$F</definedName>
    <definedName name="機器記号_075">データシート建築設備③!$83:$83 データシート建築設備③!$F:$F</definedName>
    <definedName name="機器記号_076">データシート建築設備③!$84:$84 データシート建築設備③!$F:$F</definedName>
    <definedName name="機器記号_077">データシート建築設備③!$85:$85 データシート建築設備③!$F:$F</definedName>
    <definedName name="機器記号_078">データシート建築設備③!$86:$86 データシート建築設備③!$F:$F</definedName>
    <definedName name="機器記号_079">データシート建築設備③!$87:$87 データシート建築設備③!$F:$F</definedName>
    <definedName name="機器記号_080">データシート建築設備③!$88:$88 データシート建築設備③!$F:$F</definedName>
    <definedName name="機器記号_081">データシート建築設備③!$89:$89 データシート建築設備③!$F:$F</definedName>
    <definedName name="機器記号_082">データシート建築設備③!$90:$90 データシート建築設備③!$F:$F</definedName>
    <definedName name="機器記号_083">データシート建築設備③!$91:$91 データシート建築設備③!$F:$F</definedName>
    <definedName name="機器記号_084">データシート建築設備③!$92:$92 データシート建築設備③!$F:$F</definedName>
    <definedName name="機器記号_085">データシート建築設備③!$93:$93 データシート建築設備③!$F:$F</definedName>
    <definedName name="機器記号_086">データシート建築設備③!$94:$94 データシート建築設備③!$F:$F</definedName>
    <definedName name="機器記号_087">データシート建築設備③!$95:$95 データシート建築設備③!$F:$F</definedName>
    <definedName name="機器記号_088">データシート建築設備③!$96:$96 データシート建築設備③!$F:$F</definedName>
    <definedName name="機器記号_089">データシート建築設備③!$97:$97 データシート建築設備③!$F:$F</definedName>
    <definedName name="機器記号_090">データシート建築設備③!$98:$98 データシート建築設備③!$F:$F</definedName>
    <definedName name="機器記号_091">データシート建築設備③!$99:$99 データシート建築設備③!$F:$F</definedName>
    <definedName name="機器記号_092">データシート建築設備③!$100:$100 データシート建築設備③!$F:$F</definedName>
    <definedName name="機器記号_093">データシート建築設備③!$101:$101 データシート建築設備③!$F:$F</definedName>
    <definedName name="機器記号_094">データシート建築設備③!$102:$102 データシート建築設備③!$F:$F</definedName>
    <definedName name="機器記号_095">データシート建築設備③!$103:$103 データシート建築設備③!$F:$F</definedName>
    <definedName name="機器記号_096">データシート建築設備③!$104:$104 データシート建築設備③!$F:$F</definedName>
    <definedName name="機器記号_097">データシート建築設備③!$105:$105 データシート建築設備③!$F:$F</definedName>
    <definedName name="機器記号_098">データシート建築設備③!$106:$106 データシート建築設備③!$F:$F</definedName>
    <definedName name="機器記号_099">データシート建築設備③!$107:$107 データシート建築設備③!$F:$F</definedName>
    <definedName name="機器記号_100">データシート建築設備③!$108:$108 データシート建築設備③!$F:$F</definedName>
    <definedName name="機器記号_101">データシート建築設備③!$109:$109 データシート建築設備③!$F:$F</definedName>
    <definedName name="機器記号_102">データシート建築設備③!$110:$110 データシート建築設備③!$F:$F</definedName>
    <definedName name="機器記号_103">データシート建築設備③!$111:$111 データシート建築設備③!$F:$F</definedName>
    <definedName name="機器記号_104">データシート建築設備③!$112:$112 データシート建築設備③!$F:$F</definedName>
    <definedName name="機器記号_105">データシート建築設備③!$113:$113 データシート建築設備③!$F:$F</definedName>
    <definedName name="機器記号_106">データシート建築設備③!$114:$114 データシート建築設備③!$F:$F</definedName>
    <definedName name="機器記号_107">データシート建築設備③!$115:$115 データシート建築設備③!$F:$F</definedName>
    <definedName name="機器記号_108">データシート建築設備③!$116:$116 データシート建築設備③!$F:$F</definedName>
    <definedName name="機器記号_109">データシート建築設備③!$117:$117 データシート建築設備③!$F:$F</definedName>
    <definedName name="機器記号_110">データシート建築設備③!$118:$118 データシート建築設備③!$F:$F</definedName>
    <definedName name="機器記号_111">データシート建築設備③!$119:$119 データシート建築設備③!$F:$F</definedName>
    <definedName name="機器記号_112">データシート建築設備③!$120:$120 データシート建築設備③!$F:$F</definedName>
    <definedName name="機器記号_113">データシート建築設備③!$121:$121 データシート建築設備③!$F:$F</definedName>
    <definedName name="機器記号_114">データシート建築設備③!$122:$122 データシート建築設備③!$F:$F</definedName>
    <definedName name="機器記号_115">データシート建築設備③!$123:$123 データシート建築設備③!$F:$F</definedName>
    <definedName name="機器記号_116">データシート建築設備③!$124:$124 データシート建築設備③!$F:$F</definedName>
    <definedName name="機器記号_117">データシート建築設備③!$125:$125 データシート建築設備③!$F:$F</definedName>
    <definedName name="機器記号_118">データシート建築設備③!$126:$126 データシート建築設備③!$F:$F</definedName>
    <definedName name="機器記号_119">データシート建築設備③!$127:$127 データシート建築設備③!$F:$F</definedName>
    <definedName name="機器記号_120">データシート建築設備③!$128:$128 データシート建築設備③!$F:$F</definedName>
    <definedName name="機器記号_121">データシート建築設備③!$129:$129 データシート建築設備③!$F:$F</definedName>
    <definedName name="機器記号_122">データシート建築設備③!$130:$130 データシート建築設備③!$F:$F</definedName>
    <definedName name="機器記号_123">データシート建築設備③!$131:$131 データシート建築設備③!$F:$F</definedName>
    <definedName name="機器記号_124">データシート建築設備③!$132:$132 データシート建築設備③!$F:$F</definedName>
    <definedName name="機器記号_125">データシート建築設備③!$133:$133 データシート建築設備③!$F:$F</definedName>
    <definedName name="機器記号_126">データシート建築設備③!$134:$134 データシート建築設備③!$F:$F</definedName>
    <definedName name="機器記号_127">データシート建築設備③!$135:$135 データシート建築設備③!$F:$F</definedName>
    <definedName name="機器記号_128">データシート建築設備③!$136:$136 データシート建築設備③!$F:$F</definedName>
    <definedName name="機器記号_129">データシート建築設備③!$137:$137 データシート建築設備③!$F:$F</definedName>
    <definedName name="機器記号_130">データシート建築設備③!$138:$138 データシート建築設備③!$F:$F</definedName>
    <definedName name="機器記号_131">データシート建築設備③!$139:$139 データシート建築設備③!$F:$F</definedName>
    <definedName name="機器記号_132">データシート建築設備③!$140:$140 データシート建築設備③!$F:$F</definedName>
    <definedName name="機器記号_133">データシート建築設備③!$141:$141 データシート建築設備③!$F:$F</definedName>
    <definedName name="機器記号_134">データシート建築設備③!$142:$142 データシート建築設備③!$F:$F</definedName>
    <definedName name="機器記号_135">データシート建築設備③!$143:$143 データシート建築設備③!$F:$F</definedName>
    <definedName name="機器記号_136">データシート建築設備③!$144:$144 データシート建築設備③!$F:$F</definedName>
    <definedName name="機器記号_137">データシート建築設備③!$145:$145 データシート建築設備③!$F:$F</definedName>
    <definedName name="機器記号_138">データシート建築設備③!$146:$146 データシート建築設備③!$F:$F</definedName>
    <definedName name="機器記号_139">データシート建築設備③!$147:$147 データシート建築設備③!$F:$F</definedName>
    <definedName name="機器記号_140">データシート建築設備③!$148:$148 データシート建築設備③!$F:$F</definedName>
    <definedName name="機器記号_141">データシート建築設備③!$149:$149 データシート建築設備③!$F:$F</definedName>
    <definedName name="機器記号_142">データシート建築設備③!$150:$150 データシート建築設備③!$F:$F</definedName>
    <definedName name="機器記号_143">データシート建築設備③!$151:$151 データシート建築設備③!$F:$F</definedName>
    <definedName name="機器記号_144">データシート建築設備③!$152:$152 データシート建築設備③!$F:$F</definedName>
    <definedName name="機器記号_145">データシート建築設備③!$153:$153 データシート建築設備③!$F:$F</definedName>
    <definedName name="機器記号_146">データシート建築設備③!$154:$154 データシート建築設備③!$F:$F</definedName>
    <definedName name="機器記号_147">データシート建築設備③!$155:$155 データシート建築設備③!$F:$F</definedName>
    <definedName name="機器記号_148">データシート建築設備③!$156:$156 データシート建築設備③!$F:$F</definedName>
    <definedName name="機器記号_149">データシート建築設備③!$157:$157 データシート建築設備③!$F:$F</definedName>
    <definedName name="機器記号_150">データシート建築設備③!$158:$158 データシート建築設備③!$F:$F</definedName>
    <definedName name="機器記号_151">データシート建築設備③!$159:$159 データシート建築設備③!$F:$F</definedName>
    <definedName name="機器記号_152">データシート建築設備③!$160:$160 データシート建築設備③!$F:$F</definedName>
    <definedName name="機器記号_153">データシート建築設備③!$161:$161 データシート建築設備③!$F:$F</definedName>
    <definedName name="機器記号_154">データシート建築設備③!$162:$162 データシート建築設備③!$F:$F</definedName>
    <definedName name="機器記号_155">データシート建築設備③!$163:$163 データシート建築設備③!$F:$F</definedName>
    <definedName name="機器記号_156">データシート建築設備③!$164:$164 データシート建築設備③!$F:$F</definedName>
    <definedName name="機器記号_157">データシート建築設備③!$165:$165 データシート建築設備③!$F:$F</definedName>
    <definedName name="機器記号_158">データシート建築設備③!$166:$166 データシート建築設備③!$F:$F</definedName>
    <definedName name="機器記号_159">データシート建築設備③!$167:$167 データシート建築設備③!$F:$F</definedName>
    <definedName name="機器記号_160">データシート建築設備③!$168:$168 データシート建築設備③!$F:$F</definedName>
    <definedName name="機器記号_161">データシート建築設備③!$169:$169 データシート建築設備③!$F:$F</definedName>
    <definedName name="機器記号_162">データシート建築設備③!$170:$170 データシート建築設備③!$F:$F</definedName>
    <definedName name="機器記号_163">データシート建築設備③!$171:$171 データシート建築設備③!$F:$F</definedName>
    <definedName name="機器記号_164">データシート建築設備③!$172:$172 データシート建築設備③!$F:$F</definedName>
    <definedName name="機器記号_165">データシート建築設備③!$173:$173 データシート建築設備③!$F:$F</definedName>
    <definedName name="機器記号_166">データシート建築設備③!$174:$174 データシート建築設備③!$F:$F</definedName>
    <definedName name="機器記号_167">データシート建築設備③!$175:$175 データシート建築設備③!$F:$F</definedName>
    <definedName name="機器記号_168">データシート建築設備③!$176:$176 データシート建築設備③!$F:$F</definedName>
    <definedName name="機器記号_169">データシート建築設備③!$177:$177 データシート建築設備③!$F:$F</definedName>
    <definedName name="機器記号_170">データシート建築設備③!$178:$178 データシート建築設備③!$F:$F</definedName>
    <definedName name="機器記号_171">データシート建築設備③!$179:$179 データシート建築設備③!$F:$F</definedName>
    <definedName name="機器記号_172">データシート建築設備③!$180:$180 データシート建築設備③!$F:$F</definedName>
    <definedName name="機器記号_173">データシート建築設備③!$181:$181 データシート建築設備③!$F:$F</definedName>
    <definedName name="機器記号_174">データシート建築設備③!$182:$182 データシート建築設備③!$F:$F</definedName>
    <definedName name="機器記号_175">データシート建築設備③!$183:$183 データシート建築設備③!$F:$F</definedName>
    <definedName name="機器記号_176">データシート建築設備③!$184:$184 データシート建築設備③!$F:$F</definedName>
    <definedName name="機器記号_177">データシート建築設備③!$185:$185 データシート建築設備③!$F:$F</definedName>
    <definedName name="機器記号_178">データシート建築設備③!$186:$186 データシート建築設備③!$F:$F</definedName>
    <definedName name="機器記号_179">データシート建築設備③!$187:$187 データシート建築設備③!$F:$F</definedName>
    <definedName name="機器記号_180">データシート建築設備③!$188:$188 データシート建築設備③!$F:$F</definedName>
    <definedName name="機器記号_181">データシート建築設備③!$189:$189 データシート建築設備③!$F:$F</definedName>
    <definedName name="機器記号_182">データシート建築設備③!$190:$190 データシート建築設備③!$F:$F</definedName>
    <definedName name="機器記号_183">データシート建築設備③!$191:$191 データシート建築設備③!$F:$F</definedName>
    <definedName name="機器記号_184">データシート建築設備③!$192:$192 データシート建築設備③!$F:$F</definedName>
    <definedName name="機器記号_185">データシート建築設備③!$193:$193 データシート建築設備③!$F:$F</definedName>
    <definedName name="機器記号_186">データシート建築設備③!$194:$194 データシート建築設備③!$F:$F</definedName>
    <definedName name="機器記号_187">データシート建築設備③!$195:$195 データシート建築設備③!$F:$F</definedName>
    <definedName name="機器記号_188">データシート建築設備③!$196:$196 データシート建築設備③!$F:$F</definedName>
    <definedName name="機器記号_189">データシート建築設備③!$197:$197 データシート建築設備③!$F:$F</definedName>
    <definedName name="機器記号_190">データシート建築設備③!$198:$198 データシート建築設備③!$F:$F</definedName>
    <definedName name="機器記号_191">データシート建築設備③!$199:$199 データシート建築設備③!$F:$F</definedName>
    <definedName name="機器記号_192">データシート建築設備③!$200:$200 データシート建築設備③!$F:$F</definedName>
    <definedName name="機器記号_193">データシート建築設備③!$201:$201 データシート建築設備③!$F:$F</definedName>
    <definedName name="機器記号_194">データシート建築設備③!$202:$202 データシート建築設備③!$F:$F</definedName>
    <definedName name="機器記号_195">データシート建築設備③!$203:$203 データシート建築設備③!$F:$F</definedName>
    <definedName name="機器記号_196">データシート建築設備③!$204:$204 データシート建築設備③!$F:$F</definedName>
    <definedName name="機器記号_197">データシート建築設備③!$205:$205 データシート建築設備③!$F:$F</definedName>
    <definedName name="機器記号_198">データシート建築設備③!$206:$206 データシート建築設備③!$F:$F</definedName>
    <definedName name="機器記号_199">データシート建築設備③!$207:$207 データシート建築設備③!$F:$F</definedName>
    <definedName name="機器記号_200">データシート建築設備③!$208:$208 データシート建築設備③!$F:$F</definedName>
    <definedName name="機器記号_201">データシート建築設備③!$209:$209 データシート建築設備③!$F:$F</definedName>
    <definedName name="機器記号_202">データシート建築設備③!$210:$210 データシート建築設備③!$F:$F</definedName>
    <definedName name="機器記号_203">データシート建築設備③!$211:$211 データシート建築設備③!$F:$F</definedName>
    <definedName name="機器記号_204">データシート建築設備③!$212:$212 データシート建築設備③!$F:$F</definedName>
    <definedName name="機器記号_205">データシート建築設備③!$213:$213 データシート建築設備③!$F:$F</definedName>
    <definedName name="機器記号_206">データシート建築設備③!$214:$214 データシート建築設備③!$F:$F</definedName>
    <definedName name="機器記号_207">データシート建築設備③!$215:$215 データシート建築設備③!$F:$F</definedName>
    <definedName name="機器記号_208">データシート建築設備③!$216:$216 データシート建築設備③!$F:$F</definedName>
    <definedName name="機器記号_209">データシート建築設備③!$217:$217 データシート建築設備③!$F:$F</definedName>
    <definedName name="区コード">データシート建築設備①!$D$4</definedName>
    <definedName name="区コード②">データシート建築設備②!$E$5</definedName>
    <definedName name="区コード③">データシート建築設備③!$C$3</definedName>
    <definedName name="材料備考">データシート建築設備③!$J$8</definedName>
    <definedName name="材料備考_001">データシート建築設備③!$9:$9 データシート建築設備③!$J:$J</definedName>
    <definedName name="材料備考_002">データシート建築設備③!$10:$10 データシート建築設備③!$J:$J</definedName>
    <definedName name="材料備考_003">データシート建築設備③!$11:$11 データシート建築設備③!$J:$J</definedName>
    <definedName name="材料備考_004">データシート建築設備③!$12:$12 データシート建築設備③!$J:$J</definedName>
    <definedName name="材料備考_005">データシート建築設備③!$13:$13 データシート建築設備③!$J:$J</definedName>
    <definedName name="材料備考_006">データシート建築設備③!$14:$14 データシート建築設備③!$J:$J</definedName>
    <definedName name="材料備考_007">データシート建築設備③!$15:$15 データシート建築設備③!$J:$J</definedName>
    <definedName name="材料備考_008">データシート建築設備③!$16:$16 データシート建築設備③!$J:$J</definedName>
    <definedName name="材料備考_009">データシート建築設備③!$17:$17 データシート建築設備③!$J:$J</definedName>
    <definedName name="材料備考_010">データシート建築設備③!$18:$18 データシート建築設備③!$J:$J</definedName>
    <definedName name="材料備考_011">データシート建築設備③!$19:$19 データシート建築設備③!$J:$J</definedName>
    <definedName name="材料備考_012">データシート建築設備③!$20:$20 データシート建築設備③!$J:$J</definedName>
    <definedName name="材料備考_013">データシート建築設備③!$21:$21 データシート建築設備③!$J:$J</definedName>
    <definedName name="材料備考_014">データシート建築設備③!$22:$22 データシート建築設備③!$J:$J</definedName>
    <definedName name="材料備考_015">データシート建築設備③!$23:$23 データシート建築設備③!$J:$J</definedName>
    <definedName name="材料備考_016">データシート建築設備③!$24:$24 データシート建築設備③!$J:$J</definedName>
    <definedName name="材料備考_017">データシート建築設備③!$25:$25 データシート建築設備③!$J:$J</definedName>
    <definedName name="材料備考_018">データシート建築設備③!$26:$26 データシート建築設備③!$J:$J</definedName>
    <definedName name="材料備考_019">データシート建築設備③!$27:$27 データシート建築設備③!$J:$J</definedName>
    <definedName name="材料備考_020">データシート建築設備③!$28:$28 データシート建築設備③!$J:$J</definedName>
    <definedName name="材料備考_021">データシート建築設備③!$29:$29 データシート建築設備③!$J:$J</definedName>
    <definedName name="材料備考_022">データシート建築設備③!$30:$30 データシート建築設備③!$J:$J</definedName>
    <definedName name="材料備考_023">データシート建築設備③!$31:$31 データシート建築設備③!$J:$J</definedName>
    <definedName name="材料備考_024">データシート建築設備③!$32:$32 データシート建築設備③!$J:$J</definedName>
    <definedName name="材料備考_025">データシート建築設備③!$33:$33 データシート建築設備③!$J:$J</definedName>
    <definedName name="材料備考_026">データシート建築設備③!$34:$34 データシート建築設備③!$J:$J</definedName>
    <definedName name="材料備考_027">データシート建築設備③!$35:$35 データシート建築設備③!$J:$J</definedName>
    <definedName name="材料備考_028">データシート建築設備③!$36:$36 データシート建築設備③!$J:$J</definedName>
    <definedName name="材料備考_029">データシート建築設備③!$37:$37 データシート建築設備③!$J:$J</definedName>
    <definedName name="材料備考_030">データシート建築設備③!$38:$38 データシート建築設備③!$J:$J</definedName>
    <definedName name="材料備考_031">データシート建築設備③!$39:$39 データシート建築設備③!$J:$J</definedName>
    <definedName name="材料備考_032">データシート建築設備③!$40:$40 データシート建築設備③!$J:$J</definedName>
    <definedName name="材料備考_033">データシート建築設備③!$41:$41 データシート建築設備③!$J:$J</definedName>
    <definedName name="材料備考_034">データシート建築設備③!$42:$42 データシート建築設備③!$J:$J</definedName>
    <definedName name="材料備考_035">データシート建築設備③!$43:$43 データシート建築設備③!$J:$J</definedName>
    <definedName name="材料備考_036">データシート建築設備③!$44:$44 データシート建築設備③!$J:$J</definedName>
    <definedName name="材料備考_037">データシート建築設備③!$45:$45 データシート建築設備③!$J:$J</definedName>
    <definedName name="材料備考_038">データシート建築設備③!$46:$46 データシート建築設備③!$J:$J</definedName>
    <definedName name="材料備考_039">データシート建築設備③!$47:$47 データシート建築設備③!$J:$J</definedName>
    <definedName name="材料備考_040">データシート建築設備③!$48:$48 データシート建築設備③!$J:$J</definedName>
    <definedName name="材料備考_041">データシート建築設備③!$49:$49 データシート建築設備③!$J:$J</definedName>
    <definedName name="材料備考_042">データシート建築設備③!$50:$50 データシート建築設備③!$J:$J</definedName>
    <definedName name="材料備考_043">データシート建築設備③!$51:$51 データシート建築設備③!$J:$J</definedName>
    <definedName name="材料備考_044">データシート建築設備③!$52:$52 データシート建築設備③!$J:$J</definedName>
    <definedName name="材料備考_045">データシート建築設備③!$53:$53 データシート建築設備③!$J:$J</definedName>
    <definedName name="材料備考_046">データシート建築設備③!$54:$54 データシート建築設備③!$J:$J</definedName>
    <definedName name="材料備考_047">データシート建築設備③!$55:$55 データシート建築設備③!$J:$J</definedName>
    <definedName name="材料備考_048">データシート建築設備③!$56:$56 データシート建築設備③!$J:$J</definedName>
    <definedName name="材料備考_049">データシート建築設備③!$57:$57 データシート建築設備③!$J:$J</definedName>
    <definedName name="材料備考_050">データシート建築設備③!$58:$58 データシート建築設備③!$J:$J</definedName>
    <definedName name="材料備考_051">データシート建築設備③!$59:$59 データシート建築設備③!$J:$J</definedName>
    <definedName name="材料備考_052">データシート建築設備③!$60:$60 データシート建築設備③!$J:$J</definedName>
    <definedName name="材料備考_053">データシート建築設備③!$61:$61 データシート建築設備③!$J:$J</definedName>
    <definedName name="材料備考_054">データシート建築設備③!$62:$62 データシート建築設備③!$J:$J</definedName>
    <definedName name="材料備考_055">データシート建築設備③!$63:$63 データシート建築設備③!$J:$J</definedName>
    <definedName name="材料備考_056">データシート建築設備③!$64:$64 データシート建築設備③!$J:$J</definedName>
    <definedName name="材料備考_057">データシート建築設備③!$65:$65 データシート建築設備③!$J:$J</definedName>
    <definedName name="材料備考_058">データシート建築設備③!$66:$66 データシート建築設備③!$J:$J</definedName>
    <definedName name="材料備考_059">データシート建築設備③!$67:$67 データシート建築設備③!$J:$J</definedName>
    <definedName name="材料備考_060">データシート建築設備③!$68:$68 データシート建築設備③!$J:$J</definedName>
    <definedName name="材料備考_061">データシート建築設備③!$69:$69 データシート建築設備③!$J:$J</definedName>
    <definedName name="材料備考_062">データシート建築設備③!$70:$70 データシート建築設備③!$J:$J</definedName>
    <definedName name="材料備考_063">データシート建築設備③!$71:$71 データシート建築設備③!$J:$J</definedName>
    <definedName name="材料備考_064">データシート建築設備③!$72:$72 データシート建築設備③!$J:$J</definedName>
    <definedName name="材料備考_065">データシート建築設備③!$73:$73 データシート建築設備③!$J:$J</definedName>
    <definedName name="材料備考_066">データシート建築設備③!$74:$74 データシート建築設備③!$J:$J</definedName>
    <definedName name="材料備考_067">データシート建築設備③!$75:$75 データシート建築設備③!$J:$J</definedName>
    <definedName name="材料備考_068">データシート建築設備③!$76:$76 データシート建築設備③!$J:$J</definedName>
    <definedName name="材料備考_069">データシート建築設備③!$77:$77 データシート建築設備③!$J:$J</definedName>
    <definedName name="材料備考_070">データシート建築設備③!$78:$78 データシート建築設備③!$J:$J</definedName>
    <definedName name="材料備考_071">データシート建築設備③!$79:$79 データシート建築設備③!$J:$J</definedName>
    <definedName name="材料備考_072">データシート建築設備③!$80:$80 データシート建築設備③!$J:$J</definedName>
    <definedName name="材料備考_073">データシート建築設備③!$81:$81 データシート建築設備③!$J:$J</definedName>
    <definedName name="材料備考_074">データシート建築設備③!$82:$82 データシート建築設備③!$J:$J</definedName>
    <definedName name="材料備考_075">データシート建築設備③!$83:$83 データシート建築設備③!$J:$J</definedName>
    <definedName name="材料備考_076">データシート建築設備③!$84:$84 データシート建築設備③!$J:$J</definedName>
    <definedName name="材料備考_077">データシート建築設備③!$85:$85 データシート建築設備③!$J:$J</definedName>
    <definedName name="材料備考_078">データシート建築設備③!$86:$86 データシート建築設備③!$J:$J</definedName>
    <definedName name="材料備考_079">データシート建築設備③!$87:$87 データシート建築設備③!$J:$J</definedName>
    <definedName name="材料備考_080">データシート建築設備③!$88:$88 データシート建築設備③!$J:$J</definedName>
    <definedName name="材料備考_081">データシート建築設備③!$89:$89 データシート建築設備③!$J:$J</definedName>
    <definedName name="材料備考_082">データシート建築設備③!$90:$90 データシート建築設備③!$J:$J</definedName>
    <definedName name="材料備考_083">データシート建築設備③!$91:$91 データシート建築設備③!$J:$J</definedName>
    <definedName name="材料備考_084">データシート建築設備③!$92:$92 データシート建築設備③!$J:$J</definedName>
    <definedName name="材料備考_085">データシート建築設備③!$93:$93 データシート建築設備③!$J:$J</definedName>
    <definedName name="材料備考_086">データシート建築設備③!$94:$94 データシート建築設備③!$J:$J</definedName>
    <definedName name="材料備考_087">データシート建築設備③!$95:$95 データシート建築設備③!$J:$J</definedName>
    <definedName name="材料備考_088">データシート建築設備③!$96:$96 データシート建築設備③!$J:$J</definedName>
    <definedName name="材料備考_089">データシート建築設備③!$97:$97 データシート建築設備③!$J:$J</definedName>
    <definedName name="材料備考_090">データシート建築設備③!$98:$98 データシート建築設備③!$J:$J</definedName>
    <definedName name="材料備考_091">データシート建築設備③!$99:$99 データシート建築設備③!$J:$J</definedName>
    <definedName name="材料備考_092">データシート建築設備③!$100:$100 データシート建築設備③!$J:$J</definedName>
    <definedName name="材料備考_093">データシート建築設備③!$101:$101 データシート建築設備③!$J:$J</definedName>
    <definedName name="材料備考_094">データシート建築設備③!$102:$102 データシート建築設備③!$J:$J</definedName>
    <definedName name="材料備考_095">データシート建築設備③!$103:$103 データシート建築設備③!$J:$J</definedName>
    <definedName name="材料備考_096">データシート建築設備③!$104:$104 データシート建築設備③!$J:$J</definedName>
    <definedName name="材料備考_097">データシート建築設備③!$105:$105 データシート建築設備③!$J:$J</definedName>
    <definedName name="材料備考_098">データシート建築設備③!$106:$106 データシート建築設備③!$J:$J</definedName>
    <definedName name="材料備考_099">データシート建築設備③!$107:$107 データシート建築設備③!$J:$J</definedName>
    <definedName name="材料備考_100">データシート建築設備③!$108:$108 データシート建築設備③!$J:$J</definedName>
    <definedName name="材料備考_101">データシート建築設備③!$109:$109 データシート建築設備③!$J:$J</definedName>
    <definedName name="材料備考_102">データシート建築設備③!$110:$110 データシート建築設備③!$J:$J</definedName>
    <definedName name="材料備考_103">データシート建築設備③!$111:$111 データシート建築設備③!$J:$J</definedName>
    <definedName name="材料備考_104">データシート建築設備③!$112:$112 データシート建築設備③!$J:$J</definedName>
    <definedName name="材料備考_105">データシート建築設備③!$113:$113 データシート建築設備③!$J:$J</definedName>
    <definedName name="材料備考_106">データシート建築設備③!$114:$114 データシート建築設備③!$J:$J</definedName>
    <definedName name="材料備考_107">データシート建築設備③!$115:$115 データシート建築設備③!$J:$J</definedName>
    <definedName name="材料備考_108">データシート建築設備③!$116:$116 データシート建築設備③!$J:$J</definedName>
    <definedName name="材料備考_109">データシート建築設備③!$117:$117 データシート建築設備③!$J:$J</definedName>
    <definedName name="材料備考_110">データシート建築設備③!$118:$118 データシート建築設備③!$J:$J</definedName>
    <definedName name="材料備考_111">データシート建築設備③!$119:$119 データシート建築設備③!$J:$J</definedName>
    <definedName name="材料備考_112">データシート建築設備③!$120:$120 データシート建築設備③!$J:$J</definedName>
    <definedName name="材料備考_113">データシート建築設備③!$121:$121 データシート建築設備③!$J:$J</definedName>
    <definedName name="材料備考_114">データシート建築設備③!$122:$122 データシート建築設備③!$J:$J</definedName>
    <definedName name="材料備考_115">データシート建築設備③!$123:$123 データシート建築設備③!$J:$J</definedName>
    <definedName name="材料備考_116">データシート建築設備③!$124:$124 データシート建築設備③!$J:$J</definedName>
    <definedName name="材料備考_117">データシート建築設備③!$125:$125 データシート建築設備③!$J:$J</definedName>
    <definedName name="材料備考_118">データシート建築設備③!$126:$126 データシート建築設備③!$J:$J</definedName>
    <definedName name="材料備考_119">データシート建築設備③!$127:$127 データシート建築設備③!$J:$J</definedName>
    <definedName name="材料備考_120">データシート建築設備③!$128:$128 データシート建築設備③!$J:$J</definedName>
    <definedName name="材料備考_121">データシート建築設備③!$129:$129 データシート建築設備③!$J:$J</definedName>
    <definedName name="材料備考_122">データシート建築設備③!$130:$130 データシート建築設備③!$J:$J</definedName>
    <definedName name="材料備考_123">データシート建築設備③!$131:$131 データシート建築設備③!$J:$J</definedName>
    <definedName name="材料備考_124">データシート建築設備③!$132:$132 データシート建築設備③!$J:$J</definedName>
    <definedName name="材料備考_125">データシート建築設備③!$133:$133 データシート建築設備③!$J:$J</definedName>
    <definedName name="材料備考_126">データシート建築設備③!$134:$134 データシート建築設備③!$J:$J</definedName>
    <definedName name="材料備考_127">データシート建築設備③!$135:$135 データシート建築設備③!$J:$J</definedName>
    <definedName name="材料備考_128">データシート建築設備③!$136:$136 データシート建築設備③!$J:$J</definedName>
    <definedName name="材料備考_129">データシート建築設備③!$137:$137 データシート建築設備③!$J:$J</definedName>
    <definedName name="材料備考_130">データシート建築設備③!$138:$138 データシート建築設備③!$J:$J</definedName>
    <definedName name="材料備考_131">データシート建築設備③!$139:$139 データシート建築設備③!$J:$J</definedName>
    <definedName name="材料備考_132">データシート建築設備③!$140:$140 データシート建築設備③!$J:$J</definedName>
    <definedName name="材料備考_133">データシート建築設備③!$141:$141 データシート建築設備③!$J:$J</definedName>
    <definedName name="材料備考_134">データシート建築設備③!$142:$142 データシート建築設備③!$J:$J</definedName>
    <definedName name="材料備考_135">データシート建築設備③!$143:$143 データシート建築設備③!$J:$J</definedName>
    <definedName name="材料備考_136">データシート建築設備③!$144:$144 データシート建築設備③!$J:$J</definedName>
    <definedName name="材料備考_137">データシート建築設備③!$145:$145 データシート建築設備③!$J:$J</definedName>
    <definedName name="材料備考_138">データシート建築設備③!$146:$146 データシート建築設備③!$J:$J</definedName>
    <definedName name="材料備考_139">データシート建築設備③!$147:$147 データシート建築設備③!$J:$J</definedName>
    <definedName name="材料備考_140">データシート建築設備③!$148:$148 データシート建築設備③!$J:$J</definedName>
    <definedName name="材料備考_141">データシート建築設備③!$149:$149 データシート建築設備③!$J:$J</definedName>
    <definedName name="材料備考_142">データシート建築設備③!$150:$150 データシート建築設備③!$J:$J</definedName>
    <definedName name="材料備考_143">データシート建築設備③!$151:$151 データシート建築設備③!$J:$J</definedName>
    <definedName name="材料備考_144">データシート建築設備③!$152:$152 データシート建築設備③!$J:$J</definedName>
    <definedName name="材料備考_145">データシート建築設備③!$153:$153 データシート建築設備③!$J:$J</definedName>
    <definedName name="材料備考_146">データシート建築設備③!$154:$154 データシート建築設備③!$J:$J</definedName>
    <definedName name="材料備考_147">データシート建築設備③!$155:$155 データシート建築設備③!$J:$J</definedName>
    <definedName name="材料備考_148">データシート建築設備③!$156:$156 データシート建築設備③!$J:$J</definedName>
    <definedName name="材料備考_149">データシート建築設備③!$157:$157 データシート建築設備③!$J:$J</definedName>
    <definedName name="材料備考_150">データシート建築設備③!$158:$158 データシート建築設備③!$J:$J</definedName>
    <definedName name="材料備考_151">データシート建築設備③!$159:$159 データシート建築設備③!$J:$J</definedName>
    <definedName name="材料備考_152">データシート建築設備③!$160:$160 データシート建築設備③!$J:$J</definedName>
    <definedName name="材料備考_153">データシート建築設備③!$161:$161 データシート建築設備③!$J:$J</definedName>
    <definedName name="材料備考_154">データシート建築設備③!$162:$162 データシート建築設備③!$J:$J</definedName>
    <definedName name="材料備考_155">データシート建築設備③!$163:$163 データシート建築設備③!$J:$J</definedName>
    <definedName name="材料備考_156">データシート建築設備③!$164:$164 データシート建築設備③!$J:$J</definedName>
    <definedName name="材料備考_157">データシート建築設備③!$165:$165 データシート建築設備③!$J:$J</definedName>
    <definedName name="材料備考_158">データシート建築設備③!$166:$166 データシート建築設備③!$J:$J</definedName>
    <definedName name="材料備考_159">データシート建築設備③!$167:$167 データシート建築設備③!$J:$J</definedName>
    <definedName name="材料備考_160">データシート建築設備③!$168:$168 データシート建築設備③!$J:$J</definedName>
    <definedName name="材料備考_161">データシート建築設備③!$169:$169 データシート建築設備③!$J:$J</definedName>
    <definedName name="材料備考_162">データシート建築設備③!$170:$170 データシート建築設備③!$J:$J</definedName>
    <definedName name="材料備考_163">データシート建築設備③!$171:$171 データシート建築設備③!$J:$J</definedName>
    <definedName name="材料備考_164">データシート建築設備③!$172:$172 データシート建築設備③!$J:$J</definedName>
    <definedName name="材料備考_165">データシート建築設備③!$173:$173 データシート建築設備③!$J:$J</definedName>
    <definedName name="材料備考_166">データシート建築設備③!$174:$174 データシート建築設備③!$J:$J</definedName>
    <definedName name="材料備考_167">データシート建築設備③!$175:$175 データシート建築設備③!$J:$J</definedName>
    <definedName name="材料備考_168">データシート建築設備③!$176:$176 データシート建築設備③!$J:$J</definedName>
    <definedName name="材料備考_169">データシート建築設備③!$177:$177 データシート建築設備③!$J:$J</definedName>
    <definedName name="材料備考_170">データシート建築設備③!$178:$178 データシート建築設備③!$J:$J</definedName>
    <definedName name="材料備考_171">データシート建築設備③!$179:$179 データシート建築設備③!$J:$J</definedName>
    <definedName name="材料備考_172">データシート建築設備③!$180:$180 データシート建築設備③!$J:$J</definedName>
    <definedName name="材料備考_173">データシート建築設備③!$181:$181 データシート建築設備③!$J:$J</definedName>
    <definedName name="材料備考_174">データシート建築設備③!$182:$182 データシート建築設備③!$J:$J</definedName>
    <definedName name="材料備考_175">データシート建築設備③!$183:$183 データシート建築設備③!$J:$J</definedName>
    <definedName name="材料備考_176">データシート建築設備③!$184:$184 データシート建築設備③!$J:$J</definedName>
    <definedName name="材料備考_177">データシート建築設備③!$185:$185 データシート建築設備③!$J:$J</definedName>
    <definedName name="材料備考_178">データシート建築設備③!$186:$186 データシート建築設備③!$J:$J</definedName>
    <definedName name="材料備考_179">データシート建築設備③!$187:$187 データシート建築設備③!$J:$J</definedName>
    <definedName name="材料備考_180">データシート建築設備③!$188:$188 データシート建築設備③!$J:$J</definedName>
    <definedName name="材料備考_181">データシート建築設備③!$189:$189 データシート建築設備③!$J:$J</definedName>
    <definedName name="材料備考_182">データシート建築設備③!$190:$190 データシート建築設備③!$J:$J</definedName>
    <definedName name="材料備考_183">データシート建築設備③!$191:$191 データシート建築設備③!$J:$J</definedName>
    <definedName name="材料備考_184">データシート建築設備③!$192:$192 データシート建築設備③!$J:$J</definedName>
    <definedName name="材料備考_185">データシート建築設備③!$193:$193 データシート建築設備③!$J:$J</definedName>
    <definedName name="材料備考_186">データシート建築設備③!$194:$194 データシート建築設備③!$J:$J</definedName>
    <definedName name="材料備考_187">データシート建築設備③!$195:$195 データシート建築設備③!$J:$J</definedName>
    <definedName name="材料備考_188">データシート建築設備③!$196:$196 データシート建築設備③!$J:$J</definedName>
    <definedName name="材料備考_189">データシート建築設備③!$197:$197 データシート建築設備③!$J:$J</definedName>
    <definedName name="材料備考_190">データシート建築設備③!$198:$198 データシート建築設備③!$J:$J</definedName>
    <definedName name="材料備考_191">データシート建築設備③!$199:$199 データシート建築設備③!$J:$J</definedName>
    <definedName name="材料備考_192">データシート建築設備③!$200:$200 データシート建築設備③!$J:$J</definedName>
    <definedName name="材料備考_193">データシート建築設備③!$201:$201 データシート建築設備③!$J:$J</definedName>
    <definedName name="材料備考_194">データシート建築設備③!$202:$202 データシート建築設備③!$J:$J</definedName>
    <definedName name="材料備考_195">データシート建築設備③!$203:$203 データシート建築設備③!$J:$J</definedName>
    <definedName name="材料備考_196">データシート建築設備③!$204:$204 データシート建築設備③!$J:$J</definedName>
    <definedName name="材料備考_197">データシート建築設備③!$205:$205 データシート建築設備③!$J:$J</definedName>
    <definedName name="材料備考_198">データシート建築設備③!$206:$206 データシート建築設備③!$J:$J</definedName>
    <definedName name="材料備考_199">データシート建築設備③!$207:$207 データシート建築設備③!$J:$J</definedName>
    <definedName name="材料備考_200">データシート建築設備③!$208:$208 データシート建築設備③!$J:$J</definedName>
    <definedName name="材料備考_201">データシート建築設備③!$209:$209 データシート建築設備③!$J:$J</definedName>
    <definedName name="材料備考_202">データシート建築設備③!$210:$210 データシート建築設備③!$J:$J</definedName>
    <definedName name="材料備考_203">データシート建築設備③!$211:$211 データシート建築設備③!$J:$J</definedName>
    <definedName name="材料備考_204">データシート建築設備③!$212:$212 データシート建築設備③!$J:$J</definedName>
    <definedName name="材料備考_205">データシート建築設備③!$213:$213 データシート建築設備③!$J:$J</definedName>
    <definedName name="材料備考_206">データシート建築設備③!$214:$214 データシート建築設備③!$J:$J</definedName>
    <definedName name="材料備考_207">データシート建築設備③!$215:$215 データシート建築設備③!$J:$J</definedName>
    <definedName name="材料備考_208">データシート建築設備③!$216:$216 データシート建築設備③!$J:$J</definedName>
    <definedName name="材料備考_209">データシート建築設備③!$217:$217 データシート建築設備③!$J:$J</definedName>
    <definedName name="仕様内容">データシート建築設備③!$D$8</definedName>
    <definedName name="仕様内容_001">データシート建築設備③!$9:$9 データシート建築設備③!$D:$D</definedName>
    <definedName name="仕様内容_002">データシート建築設備③!$10:$10 データシート建築設備③!$D:$D</definedName>
    <definedName name="仕様内容_003">データシート建築設備③!$11:$11 データシート建築設備③!$D:$D</definedName>
    <definedName name="仕様内容_004">データシート建築設備③!$12:$12 データシート建築設備③!$D:$D</definedName>
    <definedName name="仕様内容_005">データシート建築設備③!$13:$13 データシート建築設備③!$D:$D</definedName>
    <definedName name="仕様内容_006">データシート建築設備③!$14:$14 データシート建築設備③!$D:$D</definedName>
    <definedName name="仕様内容_007">データシート建築設備③!$15:$15 データシート建築設備③!$D:$D</definedName>
    <definedName name="仕様内容_008">データシート建築設備③!$16:$16 データシート建築設備③!$D:$D</definedName>
    <definedName name="仕様内容_009">データシート建築設備③!$17:$17 データシート建築設備③!$D:$D</definedName>
    <definedName name="仕様内容_010">データシート建築設備③!$18:$18 データシート建築設備③!$D:$D</definedName>
    <definedName name="仕様内容_011">データシート建築設備③!$19:$19 データシート建築設備③!$D:$D</definedName>
    <definedName name="仕様内容_012">データシート建築設備③!$20:$20 データシート建築設備③!$D:$D</definedName>
    <definedName name="仕様内容_013">データシート建築設備③!$21:$21 データシート建築設備③!$D:$D</definedName>
    <definedName name="仕様内容_014">データシート建築設備③!$22:$22 データシート建築設備③!$D:$D</definedName>
    <definedName name="仕様内容_015">データシート建築設備③!$23:$23 データシート建築設備③!$D:$D</definedName>
    <definedName name="仕様内容_016">データシート建築設備③!$24:$24 データシート建築設備③!$D:$D</definedName>
    <definedName name="仕様内容_017">データシート建築設備③!$25:$25 データシート建築設備③!$D:$D</definedName>
    <definedName name="仕様内容_018">データシート建築設備③!$26:$26 データシート建築設備③!$D:$D</definedName>
    <definedName name="仕様内容_019">データシート建築設備③!$27:$27 データシート建築設備③!$D:$D</definedName>
    <definedName name="仕様内容_020">データシート建築設備③!$28:$28 データシート建築設備③!$D:$D</definedName>
    <definedName name="仕様内容_021">データシート建築設備③!$29:$29 データシート建築設備③!$D:$D</definedName>
    <definedName name="仕様内容_022">データシート建築設備③!$30:$30 データシート建築設備③!$D:$D</definedName>
    <definedName name="仕様内容_023">データシート建築設備③!$31:$31 データシート建築設備③!$D:$D</definedName>
    <definedName name="仕様内容_024">データシート建築設備③!$32:$32 データシート建築設備③!$D:$D</definedName>
    <definedName name="仕様内容_025">データシート建築設備③!$33:$33 データシート建築設備③!$D:$D</definedName>
    <definedName name="仕様内容_026">データシート建築設備③!$34:$34 データシート建築設備③!$D:$D</definedName>
    <definedName name="仕様内容_027">データシート建築設備③!$35:$35 データシート建築設備③!$D:$D</definedName>
    <definedName name="仕様内容_028">データシート建築設備③!$36:$36 データシート建築設備③!$D:$D</definedName>
    <definedName name="仕様内容_029">データシート建築設備③!$37:$37 データシート建築設備③!$D:$D</definedName>
    <definedName name="仕様内容_030">データシート建築設備③!$38:$38 データシート建築設備③!$D:$D</definedName>
    <definedName name="仕様内容_031">データシート建築設備③!$39:$39 データシート建築設備③!$D:$D</definedName>
    <definedName name="仕様内容_032">データシート建築設備③!$40:$40 データシート建築設備③!$D:$D</definedName>
    <definedName name="仕様内容_033">データシート建築設備③!$41:$41 データシート建築設備③!$D:$D</definedName>
    <definedName name="仕様内容_034">データシート建築設備③!$42:$42 データシート建築設備③!$D:$D</definedName>
    <definedName name="仕様内容_035">データシート建築設備③!$43:$43 データシート建築設備③!$D:$D</definedName>
    <definedName name="仕様内容_036">データシート建築設備③!$44:$44 データシート建築設備③!$D:$D</definedName>
    <definedName name="仕様内容_037">データシート建築設備③!$45:$45 データシート建築設備③!$D:$D</definedName>
    <definedName name="仕様内容_038">データシート建築設備③!$46:$46 データシート建築設備③!$D:$D</definedName>
    <definedName name="仕様内容_039">データシート建築設備③!$47:$47 データシート建築設備③!$D:$D</definedName>
    <definedName name="仕様内容_040">データシート建築設備③!$48:$48 データシート建築設備③!$D:$D</definedName>
    <definedName name="仕様内容_041">データシート建築設備③!$49:$49 データシート建築設備③!$D:$D</definedName>
    <definedName name="仕様内容_042">データシート建築設備③!$50:$50 データシート建築設備③!$D:$D</definedName>
    <definedName name="仕様内容_043">データシート建築設備③!$51:$51 データシート建築設備③!$D:$D</definedName>
    <definedName name="仕様内容_044">データシート建築設備③!$52:$52 データシート建築設備③!$D:$D</definedName>
    <definedName name="仕様内容_045">データシート建築設備③!$53:$53 データシート建築設備③!$D:$D</definedName>
    <definedName name="仕様内容_046">データシート建築設備③!$54:$54 データシート建築設備③!$D:$D</definedName>
    <definedName name="仕様内容_047">データシート建築設備③!$55:$55 データシート建築設備③!$D:$D</definedName>
    <definedName name="仕様内容_048">データシート建築設備③!$56:$56 データシート建築設備③!$D:$D</definedName>
    <definedName name="仕様内容_049">データシート建築設備③!$57:$57 データシート建築設備③!$D:$D</definedName>
    <definedName name="仕様内容_050">データシート建築設備③!$58:$58 データシート建築設備③!$D:$D</definedName>
    <definedName name="仕様内容_051">データシート建築設備③!$59:$59 データシート建築設備③!$D:$D</definedName>
    <definedName name="仕様内容_052">データシート建築設備③!$60:$60 データシート建築設備③!$D:$D</definedName>
    <definedName name="仕様内容_053">データシート建築設備③!$61:$61 データシート建築設備③!$D:$D</definedName>
    <definedName name="仕様内容_054">データシート建築設備③!$62:$62 データシート建築設備③!$D:$D</definedName>
    <definedName name="仕様内容_055">データシート建築設備③!$63:$63 データシート建築設備③!$D:$D</definedName>
    <definedName name="仕様内容_056">データシート建築設備③!$64:$64 データシート建築設備③!$D:$D</definedName>
    <definedName name="仕様内容_057">データシート建築設備③!$65:$65 データシート建築設備③!$D:$D</definedName>
    <definedName name="仕様内容_058">データシート建築設備③!$66:$66 データシート建築設備③!$D:$D</definedName>
    <definedName name="仕様内容_059">データシート建築設備③!$67:$67 データシート建築設備③!$D:$D</definedName>
    <definedName name="仕様内容_060">データシート建築設備③!$68:$68 データシート建築設備③!$D:$D</definedName>
    <definedName name="仕様内容_061">データシート建築設備③!$69:$69 データシート建築設備③!$D:$D</definedName>
    <definedName name="仕様内容_062">データシート建築設備③!$70:$70 データシート建築設備③!$D:$D</definedName>
    <definedName name="仕様内容_063">データシート建築設備③!$71:$71 データシート建築設備③!$D:$D</definedName>
    <definedName name="仕様内容_064">データシート建築設備③!$72:$72 データシート建築設備③!$D:$D</definedName>
    <definedName name="仕様内容_065">データシート建築設備③!$73:$73 データシート建築設備③!$D:$D</definedName>
    <definedName name="仕様内容_066">データシート建築設備③!$74:$74 データシート建築設備③!$D:$D</definedName>
    <definedName name="仕様内容_067">データシート建築設備③!$75:$75 データシート建築設備③!$D:$D</definedName>
    <definedName name="仕様内容_068">データシート建築設備③!$76:$76 データシート建築設備③!$D:$D</definedName>
    <definedName name="仕様内容_069">データシート建築設備③!$77:$77 データシート建築設備③!$D:$D</definedName>
    <definedName name="仕様内容_070">データシート建築設備③!$78:$78 データシート建築設備③!$D:$D</definedName>
    <definedName name="仕様内容_071">データシート建築設備③!$79:$79 データシート建築設備③!$D:$D</definedName>
    <definedName name="仕様内容_072">データシート建築設備③!$80:$80 データシート建築設備③!$D:$D</definedName>
    <definedName name="仕様内容_073">データシート建築設備③!$81:$81 データシート建築設備③!$D:$D</definedName>
    <definedName name="仕様内容_074">データシート建築設備③!$82:$82 データシート建築設備③!$D:$D</definedName>
    <definedName name="仕様内容_075">データシート建築設備③!$83:$83 データシート建築設備③!$D:$D</definedName>
    <definedName name="仕様内容_076">データシート建築設備③!$84:$84 データシート建築設備③!$D:$D</definedName>
    <definedName name="仕様内容_077">データシート建築設備③!$85:$85 データシート建築設備③!$D:$D</definedName>
    <definedName name="仕様内容_078">データシート建築設備③!$86:$86 データシート建築設備③!$D:$D</definedName>
    <definedName name="仕様内容_079">データシート建築設備③!$87:$87 データシート建築設備③!$D:$D</definedName>
    <definedName name="仕様内容_080">データシート建築設備③!$88:$88 データシート建築設備③!$D:$D</definedName>
    <definedName name="仕様内容_081">データシート建築設備③!$89:$89 データシート建築設備③!$D:$D</definedName>
    <definedName name="仕様内容_082">データシート建築設備③!$90:$90 データシート建築設備③!$D:$D</definedName>
    <definedName name="仕様内容_083">データシート建築設備③!$91:$91 データシート建築設備③!$D:$D</definedName>
    <definedName name="仕様内容_084">データシート建築設備③!$92:$92 データシート建築設備③!$D:$D</definedName>
    <definedName name="仕様内容_085">データシート建築設備③!$93:$93 データシート建築設備③!$D:$D</definedName>
    <definedName name="仕様内容_086">データシート建築設備③!$94:$94 データシート建築設備③!$D:$D</definedName>
    <definedName name="仕様内容_087">データシート建築設備③!$95:$95 データシート建築設備③!$D:$D</definedName>
    <definedName name="仕様内容_088">データシート建築設備③!$96:$96 データシート建築設備③!$D:$D</definedName>
    <definedName name="仕様内容_089">データシート建築設備③!$97:$97 データシート建築設備③!$D:$D</definedName>
    <definedName name="仕様内容_090">データシート建築設備③!$98:$98 データシート建築設備③!$D:$D</definedName>
    <definedName name="仕様内容_091">データシート建築設備③!$99:$99 データシート建築設備③!$D:$D</definedName>
    <definedName name="仕様内容_092">データシート建築設備③!$100:$100 データシート建築設備③!$D:$D</definedName>
    <definedName name="仕様内容_093">データシート建築設備③!$101:$101 データシート建築設備③!$D:$D</definedName>
    <definedName name="仕様内容_094">データシート建築設備③!$102:$102 データシート建築設備③!$D:$D</definedName>
    <definedName name="仕様内容_095">データシート建築設備③!$103:$103 データシート建築設備③!$D:$D</definedName>
    <definedName name="仕様内容_096">データシート建築設備③!$104:$104 データシート建築設備③!$D:$D</definedName>
    <definedName name="仕様内容_097">データシート建築設備③!$105:$105 データシート建築設備③!$D:$D</definedName>
    <definedName name="仕様内容_098">データシート建築設備③!$106:$106 データシート建築設備③!$D:$D</definedName>
    <definedName name="仕様内容_099">データシート建築設備③!$107:$107 データシート建築設備③!$D:$D</definedName>
    <definedName name="仕様内容_100">データシート建築設備③!$108:$108 データシート建築設備③!$D:$D</definedName>
    <definedName name="仕様内容_101">データシート建築設備③!$109:$109 データシート建築設備③!$D:$D</definedName>
    <definedName name="仕様内容_102">データシート建築設備③!$110:$110 データシート建築設備③!$D:$D</definedName>
    <definedName name="仕様内容_103">データシート建築設備③!$111:$111 データシート建築設備③!$D:$D</definedName>
    <definedName name="仕様内容_104">データシート建築設備③!$112:$112 データシート建築設備③!$D:$D</definedName>
    <definedName name="仕様内容_105">データシート建築設備③!$113:$113 データシート建築設備③!$D:$D</definedName>
    <definedName name="仕様内容_106">データシート建築設備③!$114:$114 データシート建築設備③!$D:$D</definedName>
    <definedName name="仕様内容_107">データシート建築設備③!$115:$115 データシート建築設備③!$D:$D</definedName>
    <definedName name="仕様内容_108">データシート建築設備③!$116:$116 データシート建築設備③!$D:$D</definedName>
    <definedName name="仕様内容_109">データシート建築設備③!$117:$117 データシート建築設備③!$D:$D</definedName>
    <definedName name="仕様内容_110">データシート建築設備③!$118:$118 データシート建築設備③!$D:$D</definedName>
    <definedName name="仕様内容_111">データシート建築設備③!$119:$119 データシート建築設備③!$D:$D</definedName>
    <definedName name="仕様内容_112">データシート建築設備③!$120:$120 データシート建築設備③!$D:$D</definedName>
    <definedName name="仕様内容_113">データシート建築設備③!$121:$121 データシート建築設備③!$D:$D</definedName>
    <definedName name="仕様内容_114">データシート建築設備③!$122:$122 データシート建築設備③!$D:$D</definedName>
    <definedName name="仕様内容_115">データシート建築設備③!$123:$123 データシート建築設備③!$D:$D</definedName>
    <definedName name="仕様内容_116">データシート建築設備③!$124:$124 データシート建築設備③!$D:$D</definedName>
    <definedName name="仕様内容_117">データシート建築設備③!$125:$125 データシート建築設備③!$D:$D</definedName>
    <definedName name="仕様内容_118">データシート建築設備③!$126:$126 データシート建築設備③!$D:$D</definedName>
    <definedName name="仕様内容_119">データシート建築設備③!$127:$127 データシート建築設備③!$D:$D</definedName>
    <definedName name="仕様内容_120">データシート建築設備③!$128:$128 データシート建築設備③!$D:$D</definedName>
    <definedName name="仕様内容_121">データシート建築設備③!$129:$129 データシート建築設備③!$D:$D</definedName>
    <definedName name="仕様内容_122">データシート建築設備③!$130:$130 データシート建築設備③!$D:$D</definedName>
    <definedName name="仕様内容_123">データシート建築設備③!$131:$131 データシート建築設備③!$D:$D</definedName>
    <definedName name="仕様内容_124">データシート建築設備③!$132:$132 データシート建築設備③!$D:$D</definedName>
    <definedName name="仕様内容_125">データシート建築設備③!$133:$133 データシート建築設備③!$D:$D</definedName>
    <definedName name="仕様内容_126">データシート建築設備③!$134:$134 データシート建築設備③!$D:$D</definedName>
    <definedName name="仕様内容_127">データシート建築設備③!$135:$135 データシート建築設備③!$D:$D</definedName>
    <definedName name="仕様内容_128">データシート建築設備③!$136:$136 データシート建築設備③!$D:$D</definedName>
    <definedName name="仕様内容_129">データシート建築設備③!$137:$137 データシート建築設備③!$D:$D</definedName>
    <definedName name="仕様内容_130">データシート建築設備③!$138:$138 データシート建築設備③!$D:$D</definedName>
    <definedName name="仕様内容_131">データシート建築設備③!$139:$139 データシート建築設備③!$D:$D</definedName>
    <definedName name="仕様内容_132">データシート建築設備③!$140:$140 データシート建築設備③!$D:$D</definedName>
    <definedName name="仕様内容_133">データシート建築設備③!$141:$141 データシート建築設備③!$D:$D</definedName>
    <definedName name="仕様内容_134">データシート建築設備③!$142:$142 データシート建築設備③!$D:$D</definedName>
    <definedName name="仕様内容_135">データシート建築設備③!$143:$143 データシート建築設備③!$D:$D</definedName>
    <definedName name="仕様内容_136">データシート建築設備③!$144:$144 データシート建築設備③!$D:$D</definedName>
    <definedName name="仕様内容_137">データシート建築設備③!$145:$145 データシート建築設備③!$D:$D</definedName>
    <definedName name="仕様内容_138">データシート建築設備③!$146:$146 データシート建築設備③!$D:$D</definedName>
    <definedName name="仕様内容_139">データシート建築設備③!$147:$147 データシート建築設備③!$D:$D</definedName>
    <definedName name="仕様内容_140">データシート建築設備③!$148:$148 データシート建築設備③!$D:$D</definedName>
    <definedName name="仕様内容_141">データシート建築設備③!$149:$149 データシート建築設備③!$D:$D</definedName>
    <definedName name="仕様内容_142">データシート建築設備③!$150:$150 データシート建築設備③!$D:$D</definedName>
    <definedName name="仕様内容_143">データシート建築設備③!$151:$151 データシート建築設備③!$D:$D</definedName>
    <definedName name="仕様内容_144">データシート建築設備③!$152:$152 データシート建築設備③!$D:$D</definedName>
    <definedName name="仕様内容_145">データシート建築設備③!$153:$153 データシート建築設備③!$D:$D</definedName>
    <definedName name="仕様内容_146">データシート建築設備③!$154:$154 データシート建築設備③!$D:$D</definedName>
    <definedName name="仕様内容_147">データシート建築設備③!$155:$155 データシート建築設備③!$D:$D</definedName>
    <definedName name="仕様内容_148">データシート建築設備③!$156:$156 データシート建築設備③!$D:$D</definedName>
    <definedName name="仕様内容_149">データシート建築設備③!$157:$157 データシート建築設備③!$D:$D</definedName>
    <definedName name="仕様内容_150">データシート建築設備③!$158:$158 データシート建築設備③!$D:$D</definedName>
    <definedName name="仕様内容_151">データシート建築設備③!$159:$159 データシート建築設備③!$D:$D</definedName>
    <definedName name="仕様内容_152">データシート建築設備③!$160:$160 データシート建築設備③!$D:$D</definedName>
    <definedName name="仕様内容_153">データシート建築設備③!$161:$161 データシート建築設備③!$D:$D</definedName>
    <definedName name="仕様内容_154">データシート建築設備③!$162:$162 データシート建築設備③!$D:$D</definedName>
    <definedName name="仕様内容_155">データシート建築設備③!$163:$163 データシート建築設備③!$D:$D</definedName>
    <definedName name="仕様内容_156">データシート建築設備③!$164:$164 データシート建築設備③!$D:$D</definedName>
    <definedName name="仕様内容_157">データシート建築設備③!$165:$165 データシート建築設備③!$D:$D</definedName>
    <definedName name="仕様内容_158">データシート建築設備③!$166:$166 データシート建築設備③!$D:$D</definedName>
    <definedName name="仕様内容_159">データシート建築設備③!$167:$167 データシート建築設備③!$D:$D</definedName>
    <definedName name="仕様内容_160">データシート建築設備③!$168:$168 データシート建築設備③!$D:$D</definedName>
    <definedName name="仕様内容_161">データシート建築設備③!$169:$169 データシート建築設備③!$D:$D</definedName>
    <definedName name="仕様内容_162">データシート建築設備③!$170:$170 データシート建築設備③!$D:$D</definedName>
    <definedName name="仕様内容_163">データシート建築設備③!$171:$171 データシート建築設備③!$D:$D</definedName>
    <definedName name="仕様内容_164">データシート建築設備③!$172:$172 データシート建築設備③!$D:$D</definedName>
    <definedName name="仕様内容_165">データシート建築設備③!$173:$173 データシート建築設備③!$D:$D</definedName>
    <definedName name="仕様内容_166">データシート建築設備③!$174:$174 データシート建築設備③!$D:$D</definedName>
    <definedName name="仕様内容_167">データシート建築設備③!$175:$175 データシート建築設備③!$D:$D</definedName>
    <definedName name="仕様内容_168">データシート建築設備③!$176:$176 データシート建築設備③!$D:$D</definedName>
    <definedName name="仕様内容_169">データシート建築設備③!$177:$177 データシート建築設備③!$D:$D</definedName>
    <definedName name="仕様内容_170">データシート建築設備③!$178:$178 データシート建築設備③!$D:$D</definedName>
    <definedName name="仕様内容_171">データシート建築設備③!$179:$179 データシート建築設備③!$D:$D</definedName>
    <definedName name="仕様内容_172">データシート建築設備③!$180:$180 データシート建築設備③!$D:$D</definedName>
    <definedName name="仕様内容_173">データシート建築設備③!$181:$181 データシート建築設備③!$D:$D</definedName>
    <definedName name="仕様内容_174">データシート建築設備③!$182:$182 データシート建築設備③!$D:$D</definedName>
    <definedName name="仕様内容_175">データシート建築設備③!$183:$183 データシート建築設備③!$D:$D</definedName>
    <definedName name="仕様内容_176">データシート建築設備③!$184:$184 データシート建築設備③!$D:$D</definedName>
    <definedName name="仕様内容_177">データシート建築設備③!$185:$185 データシート建築設備③!$D:$D</definedName>
    <definedName name="仕様内容_178">データシート建築設備③!$186:$186 データシート建築設備③!$D:$D</definedName>
    <definedName name="仕様内容_179">データシート建築設備③!$187:$187 データシート建築設備③!$D:$D</definedName>
    <definedName name="仕様内容_180">データシート建築設備③!$188:$188 データシート建築設備③!$D:$D</definedName>
    <definedName name="仕様内容_181">データシート建築設備③!$189:$189 データシート建築設備③!$D:$D</definedName>
    <definedName name="仕様内容_182">データシート建築設備③!$190:$190 データシート建築設備③!$D:$D</definedName>
    <definedName name="仕様内容_183">データシート建築設備③!$191:$191 データシート建築設備③!$D:$D</definedName>
    <definedName name="仕様内容_184">データシート建築設備③!$192:$192 データシート建築設備③!$D:$D</definedName>
    <definedName name="仕様内容_185">データシート建築設備③!$193:$193 データシート建築設備③!$D:$D</definedName>
    <definedName name="仕様内容_186">データシート建築設備③!$194:$194 データシート建築設備③!$D:$D</definedName>
    <definedName name="仕様内容_187">データシート建築設備③!$195:$195 データシート建築設備③!$D:$D</definedName>
    <definedName name="仕様内容_188">データシート建築設備③!$196:$196 データシート建築設備③!$D:$D</definedName>
    <definedName name="仕様内容_189">データシート建築設備③!$197:$197 データシート建築設備③!$D:$D</definedName>
    <definedName name="仕様内容_190">データシート建築設備③!$198:$198 データシート建築設備③!$D:$D</definedName>
    <definedName name="仕様内容_191">データシート建築設備③!$199:$199 データシート建築設備③!$D:$D</definedName>
    <definedName name="仕様内容_192">データシート建築設備③!$200:$200 データシート建築設備③!$D:$D</definedName>
    <definedName name="仕様内容_193">データシート建築設備③!$201:$201 データシート建築設備③!$D:$D</definedName>
    <definedName name="仕様内容_194">データシート建築設備③!$202:$202 データシート建築設備③!$D:$D</definedName>
    <definedName name="仕様内容_195">データシート建築設備③!$203:$203 データシート建築設備③!$D:$D</definedName>
    <definedName name="仕様内容_196">データシート建築設備③!$204:$204 データシート建築設備③!$D:$D</definedName>
    <definedName name="仕様内容_197">データシート建築設備③!$205:$205 データシート建築設備③!$D:$D</definedName>
    <definedName name="仕様内容_198">データシート建築設備③!$206:$206 データシート建築設備③!$D:$D</definedName>
    <definedName name="仕様内容_199">データシート建築設備③!$207:$207 データシート建築設備③!$D:$D</definedName>
    <definedName name="仕様内容_200">データシート建築設備③!$208:$208 データシート建築設備③!$D:$D</definedName>
    <definedName name="仕様内容_201">データシート建築設備③!$209:$209 データシート建築設備③!$D:$D</definedName>
    <definedName name="仕様内容_202">データシート建築設備③!$210:$210 データシート建築設備③!$D:$D</definedName>
    <definedName name="仕様内容_203">データシート建築設備③!$211:$211 データシート建築設備③!$D:$D</definedName>
    <definedName name="仕様内容_204">データシート建築設備③!$212:$212 データシート建築設備③!$D:$D</definedName>
    <definedName name="仕様内容_205">データシート建築設備③!$213:$213 データシート建築設備③!$D:$D</definedName>
    <definedName name="仕様内容_206">データシート建築設備③!$214:$214 データシート建築設備③!$D:$D</definedName>
    <definedName name="仕様内容_207">データシート建築設備③!$215:$215 データシート建築設備③!$D:$D</definedName>
    <definedName name="仕様内容_208">データシート建築設備③!$216:$216 データシート建築設備③!$D:$D</definedName>
    <definedName name="仕様内容_209">データシート建築設備③!$217:$217 データシート建築設備③!$D:$D</definedName>
    <definedName name="施設区分コード">データシート建築設備①!$D$3</definedName>
    <definedName name="施設区分コード②">データシート建築設備②!$E$4</definedName>
    <definedName name="施設区分コード③">データシート建築設備③!$C$2</definedName>
    <definedName name="種別コード">データシート建築設備③!$B$8</definedName>
    <definedName name="種別コード_001">データシート建築設備③!$9:$9 データシート建築設備③!$B:$B</definedName>
    <definedName name="種別コード_002">データシート建築設備③!$10:$10 データシート建築設備③!$B:$B</definedName>
    <definedName name="種別コード_003">データシート建築設備③!$11:$11 データシート建築設備③!$B:$B</definedName>
    <definedName name="種別コード_004">データシート建築設備③!$12:$12 データシート建築設備③!$B:$B</definedName>
    <definedName name="種別コード_005">データシート建築設備③!$13:$13 データシート建築設備③!$B:$B</definedName>
    <definedName name="種別コード_006">データシート建築設備③!$14:$14 データシート建築設備③!$B:$B</definedName>
    <definedName name="種別コード_007">データシート建築設備③!$15:$15 データシート建築設備③!$B:$B</definedName>
    <definedName name="種別コード_008">データシート建築設備③!$16:$16 データシート建築設備③!$B:$B</definedName>
    <definedName name="種別コード_009">データシート建築設備③!$17:$17 データシート建築設備③!$B:$B</definedName>
    <definedName name="種別コード_010">データシート建築設備③!$18:$18 データシート建築設備③!$B:$B</definedName>
    <definedName name="種別コード_011">データシート建築設備③!$19:$19 データシート建築設備③!$B:$B</definedName>
    <definedName name="種別コード_012">データシート建築設備③!$20:$20 データシート建築設備③!$B:$B</definedName>
    <definedName name="種別コード_013">データシート建築設備③!$21:$21 データシート建築設備③!$B:$B</definedName>
    <definedName name="種別コード_014">データシート建築設備③!$22:$22 データシート建築設備③!$B:$B</definedName>
    <definedName name="種別コード_015">データシート建築設備③!$23:$23 データシート建築設備③!$B:$B</definedName>
    <definedName name="種別コード_016">データシート建築設備③!$24:$24 データシート建築設備③!$B:$B</definedName>
    <definedName name="種別コード_017">データシート建築設備③!$25:$25 データシート建築設備③!$B:$B</definedName>
    <definedName name="種別コード_018">データシート建築設備③!$26:$26 データシート建築設備③!$B:$B</definedName>
    <definedName name="種別コード_019">データシート建築設備③!$27:$27 データシート建築設備③!$B:$B</definedName>
    <definedName name="種別コード_020">データシート建築設備③!$28:$28 データシート建築設備③!$B:$B</definedName>
    <definedName name="種別コード_021">データシート建築設備③!$29:$29 データシート建築設備③!$B:$B</definedName>
    <definedName name="種別コード_022">データシート建築設備③!$30:$30 データシート建築設備③!$B:$B</definedName>
    <definedName name="種別コード_023">データシート建築設備③!$31:$31 データシート建築設備③!$B:$B</definedName>
    <definedName name="種別コード_024">データシート建築設備③!$32:$32 データシート建築設備③!$B:$B</definedName>
    <definedName name="種別コード_025">データシート建築設備③!$33:$33 データシート建築設備③!$B:$B</definedName>
    <definedName name="種別コード_026">データシート建築設備③!$34:$34 データシート建築設備③!$B:$B</definedName>
    <definedName name="種別コード_027">データシート建築設備③!$35:$35 データシート建築設備③!$B:$B</definedName>
    <definedName name="種別コード_028">データシート建築設備③!$36:$36 データシート建築設備③!$B:$B</definedName>
    <definedName name="種別コード_029">データシート建築設備③!$37:$37 データシート建築設備③!$B:$B</definedName>
    <definedName name="種別コード_030">データシート建築設備③!$38:$38 データシート建築設備③!$B:$B</definedName>
    <definedName name="種別コード_031">データシート建築設備③!$39:$39 データシート建築設備③!$B:$B</definedName>
    <definedName name="種別コード_032">データシート建築設備③!$40:$40 データシート建築設備③!$B:$B</definedName>
    <definedName name="種別コード_033">データシート建築設備③!$41:$41 データシート建築設備③!$B:$B</definedName>
    <definedName name="種別コード_034">データシート建築設備③!$42:$42 データシート建築設備③!$B:$B</definedName>
    <definedName name="種別コード_035">データシート建築設備③!$43:$43 データシート建築設備③!$B:$B</definedName>
    <definedName name="種別コード_036">データシート建築設備③!$44:$44 データシート建築設備③!$B:$B</definedName>
    <definedName name="種別コード_037">データシート建築設備③!$45:$45 データシート建築設備③!$B:$B</definedName>
    <definedName name="種別コード_038">データシート建築設備③!$46:$46 データシート建築設備③!$B:$B</definedName>
    <definedName name="種別コード_039">データシート建築設備③!$47:$47 データシート建築設備③!$B:$B</definedName>
    <definedName name="種別コード_040">データシート建築設備③!$48:$48 データシート建築設備③!$B:$B</definedName>
    <definedName name="種別コード_041">データシート建築設備③!$49:$49 データシート建築設備③!$B:$B</definedName>
    <definedName name="種別コード_042">データシート建築設備③!$50:$50 データシート建築設備③!$B:$B</definedName>
    <definedName name="種別コード_043">データシート建築設備③!$51:$51 データシート建築設備③!$B:$B</definedName>
    <definedName name="種別コード_044">データシート建築設備③!$52:$52 データシート建築設備③!$B:$B</definedName>
    <definedName name="種別コード_045">データシート建築設備③!$53:$53 データシート建築設備③!$B:$B</definedName>
    <definedName name="種別コード_046">データシート建築設備③!$54:$54 データシート建築設備③!$B:$B</definedName>
    <definedName name="種別コード_047">データシート建築設備③!$55:$55 データシート建築設備③!$B:$B</definedName>
    <definedName name="種別コード_048">データシート建築設備③!$56:$56 データシート建築設備③!$B:$B</definedName>
    <definedName name="種別コード_049">データシート建築設備③!$57:$57 データシート建築設備③!$B:$B</definedName>
    <definedName name="種別コード_050">データシート建築設備③!$58:$58 データシート建築設備③!$B:$B</definedName>
    <definedName name="種別コード_051">データシート建築設備③!$59:$59 データシート建築設備③!$B:$B</definedName>
    <definedName name="種別コード_052">データシート建築設備③!$60:$60 データシート建築設備③!$B:$B</definedName>
    <definedName name="種別コード_053">データシート建築設備③!$61:$61 データシート建築設備③!$B:$B</definedName>
    <definedName name="種別コード_054">データシート建築設備③!$62:$62 データシート建築設備③!$B:$B</definedName>
    <definedName name="種別コード_055">データシート建築設備③!$63:$63 データシート建築設備③!$B:$B</definedName>
    <definedName name="種別コード_056">データシート建築設備③!$64:$64 データシート建築設備③!$B:$B</definedName>
    <definedName name="種別コード_057">データシート建築設備③!$65:$65 データシート建築設備③!$B:$B</definedName>
    <definedName name="種別コード_058">データシート建築設備③!$66:$66 データシート建築設備③!$B:$B</definedName>
    <definedName name="種別コード_059">データシート建築設備③!$67:$67 データシート建築設備③!$B:$B</definedName>
    <definedName name="種別コード_060">データシート建築設備③!$68:$68 データシート建築設備③!$B:$B</definedName>
    <definedName name="種別コード_061">データシート建築設備③!$69:$69 データシート建築設備③!$B:$B</definedName>
    <definedName name="種別コード_062">データシート建築設備③!$70:$70 データシート建築設備③!$B:$B</definedName>
    <definedName name="種別コード_063">データシート建築設備③!$71:$71 データシート建築設備③!$B:$B</definedName>
    <definedName name="種別コード_064">データシート建築設備③!$72:$72 データシート建築設備③!$B:$B</definedName>
    <definedName name="種別コード_065">データシート建築設備③!$73:$73 データシート建築設備③!$B:$B</definedName>
    <definedName name="種別コード_066">データシート建築設備③!$74:$74 データシート建築設備③!$B:$B</definedName>
    <definedName name="種別コード_067">データシート建築設備③!$75:$75 データシート建築設備③!$B:$B</definedName>
    <definedName name="種別コード_068">データシート建築設備③!$76:$76 データシート建築設備③!$B:$B</definedName>
    <definedName name="種別コード_069">データシート建築設備③!$77:$77 データシート建築設備③!$B:$B</definedName>
    <definedName name="種別コード_070">データシート建築設備③!$78:$78 データシート建築設備③!$B:$B</definedName>
    <definedName name="種別コード_071">データシート建築設備③!$79:$79 データシート建築設備③!$B:$B</definedName>
    <definedName name="種別コード_072">データシート建築設備③!$80:$80 データシート建築設備③!$B:$B</definedName>
    <definedName name="種別コード_073">データシート建築設備③!$81:$81 データシート建築設備③!$B:$B</definedName>
    <definedName name="種別コード_074">データシート建築設備③!$82:$82 データシート建築設備③!$B:$B</definedName>
    <definedName name="種別コード_075">データシート建築設備③!$83:$83 データシート建築設備③!$B:$B</definedName>
    <definedName name="種別コード_076">データシート建築設備③!$84:$84 データシート建築設備③!$B:$B</definedName>
    <definedName name="種別コード_077">データシート建築設備③!$85:$85 データシート建築設備③!$B:$B</definedName>
    <definedName name="種別コード_078">データシート建築設備③!$86:$86 データシート建築設備③!$B:$B</definedName>
    <definedName name="種別コード_079">データシート建築設備③!$87:$87 データシート建築設備③!$B:$B</definedName>
    <definedName name="種別コード_080">データシート建築設備③!$88:$88 データシート建築設備③!$B:$B</definedName>
    <definedName name="種別コード_081">データシート建築設備③!$89:$89 データシート建築設備③!$B:$B</definedName>
    <definedName name="種別コード_082">データシート建築設備③!$90:$90 データシート建築設備③!$B:$B</definedName>
    <definedName name="種別コード_083">データシート建築設備③!$91:$91 データシート建築設備③!$B:$B</definedName>
    <definedName name="種別コード_084">データシート建築設備③!$92:$92 データシート建築設備③!$B:$B</definedName>
    <definedName name="種別コード_085">データシート建築設備③!$93:$93 データシート建築設備③!$B:$B</definedName>
    <definedName name="種別コード_086">データシート建築設備③!$94:$94 データシート建築設備③!$B:$B</definedName>
    <definedName name="種別コード_087">データシート建築設備③!$95:$95 データシート建築設備③!$B:$B</definedName>
    <definedName name="種別コード_088">データシート建築設備③!$96:$96 データシート建築設備③!$B:$B</definedName>
    <definedName name="種別コード_089">データシート建築設備③!$97:$97 データシート建築設備③!$B:$B</definedName>
    <definedName name="種別コード_090">データシート建築設備③!$98:$98 データシート建築設備③!$B:$B</definedName>
    <definedName name="種別コード_091">データシート建築設備③!$99:$99 データシート建築設備③!$B:$B</definedName>
    <definedName name="種別コード_092">データシート建築設備③!$100:$100 データシート建築設備③!$B:$B</definedName>
    <definedName name="種別コード_093">データシート建築設備③!$101:$101 データシート建築設備③!$B:$B</definedName>
    <definedName name="種別コード_094">データシート建築設備③!$102:$102 データシート建築設備③!$B:$B</definedName>
    <definedName name="種別コード_095">データシート建築設備③!$103:$103 データシート建築設備③!$B:$B</definedName>
    <definedName name="種別コード_096">データシート建築設備③!$104:$104 データシート建築設備③!$B:$B</definedName>
    <definedName name="種別コード_097">データシート建築設備③!$105:$105 データシート建築設備③!$B:$B</definedName>
    <definedName name="種別コード_098">データシート建築設備③!$106:$106 データシート建築設備③!$B:$B</definedName>
    <definedName name="種別コード_099">データシート建築設備③!$107:$107 データシート建築設備③!$B:$B</definedName>
    <definedName name="種別コード_100">データシート建築設備③!$108:$108 データシート建築設備③!$B:$B</definedName>
    <definedName name="種別コード_101">データシート建築設備③!$109:$109 データシート建築設備③!$B:$B</definedName>
    <definedName name="種別コード_102">データシート建築設備③!$110:$110 データシート建築設備③!$B:$B</definedName>
    <definedName name="種別コード_103">データシート建築設備③!$111:$111 データシート建築設備③!$B:$B</definedName>
    <definedName name="種別コード_104">データシート建築設備③!$112:$112 データシート建築設備③!$B:$B</definedName>
    <definedName name="種別コード_105">データシート建築設備③!$113:$113 データシート建築設備③!$B:$B</definedName>
    <definedName name="種別コード_106">データシート建築設備③!$114:$114 データシート建築設備③!$B:$B</definedName>
    <definedName name="種別コード_107">データシート建築設備③!$115:$115 データシート建築設備③!$B:$B</definedName>
    <definedName name="種別コード_108">データシート建築設備③!$116:$116 データシート建築設備③!$B:$B</definedName>
    <definedName name="種別コード_109">データシート建築設備③!$117:$117 データシート建築設備③!$B:$B</definedName>
    <definedName name="種別コード_110">データシート建築設備③!$118:$118 データシート建築設備③!$B:$B</definedName>
    <definedName name="種別コード_111">データシート建築設備③!$119:$119 データシート建築設備③!$B:$B</definedName>
    <definedName name="種別コード_112">データシート建築設備③!$120:$120 データシート建築設備③!$B:$B</definedName>
    <definedName name="種別コード_113">データシート建築設備③!$121:$121 データシート建築設備③!$B:$B</definedName>
    <definedName name="種別コード_114">データシート建築設備③!$122:$122 データシート建築設備③!$B:$B</definedName>
    <definedName name="種別コード_115">データシート建築設備③!$123:$123 データシート建築設備③!$B:$B</definedName>
    <definedName name="種別コード_116">データシート建築設備③!$124:$124 データシート建築設備③!$B:$B</definedName>
    <definedName name="種別コード_117">データシート建築設備③!$125:$125 データシート建築設備③!$B:$B</definedName>
    <definedName name="種別コード_118">データシート建築設備③!$126:$126 データシート建築設備③!$B:$B</definedName>
    <definedName name="種別コード_119">データシート建築設備③!$127:$127 データシート建築設備③!$B:$B</definedName>
    <definedName name="種別コード_120">データシート建築設備③!$128:$128 データシート建築設備③!$B:$B</definedName>
    <definedName name="種別コード_121">データシート建築設備③!$129:$129 データシート建築設備③!$B:$B</definedName>
    <definedName name="種別コード_122">データシート建築設備③!$130:$130 データシート建築設備③!$B:$B</definedName>
    <definedName name="種別コード_123">データシート建築設備③!$131:$131 データシート建築設備③!$B:$B</definedName>
    <definedName name="種別コード_124">データシート建築設備③!$132:$132 データシート建築設備③!$B:$B</definedName>
    <definedName name="種別コード_125">データシート建築設備③!$133:$133 データシート建築設備③!$B:$B</definedName>
    <definedName name="種別コード_126">データシート建築設備③!$134:$134 データシート建築設備③!$B:$B</definedName>
    <definedName name="種別コード_127">データシート建築設備③!$135:$135 データシート建築設備③!$B:$B</definedName>
    <definedName name="種別コード_128">データシート建築設備③!$136:$136 データシート建築設備③!$B:$B</definedName>
    <definedName name="種別コード_129">データシート建築設備③!$137:$137 データシート建築設備③!$B:$B</definedName>
    <definedName name="種別コード_130">データシート建築設備③!$138:$138 データシート建築設備③!$B:$B</definedName>
    <definedName name="種別コード_131">データシート建築設備③!$139:$139 データシート建築設備③!$B:$B</definedName>
    <definedName name="種別コード_132">データシート建築設備③!$140:$140 データシート建築設備③!$B:$B</definedName>
    <definedName name="種別コード_133">データシート建築設備③!$141:$141 データシート建築設備③!$B:$B</definedName>
    <definedName name="種別コード_134">データシート建築設備③!$142:$142 データシート建築設備③!$B:$B</definedName>
    <definedName name="種別コード_135">データシート建築設備③!$143:$143 データシート建築設備③!$B:$B</definedName>
    <definedName name="種別コード_136">データシート建築設備③!$144:$144 データシート建築設備③!$B:$B</definedName>
    <definedName name="種別コード_137">データシート建築設備③!$145:$145 データシート建築設備③!$B:$B</definedName>
    <definedName name="種別コード_138">データシート建築設備③!$146:$146 データシート建築設備③!$B:$B</definedName>
    <definedName name="種別コード_139">データシート建築設備③!$147:$147 データシート建築設備③!$B:$B</definedName>
    <definedName name="種別コード_140">データシート建築設備③!$148:$148 データシート建築設備③!$B:$B</definedName>
    <definedName name="種別コード_141">データシート建築設備③!$149:$149 データシート建築設備③!$B:$B</definedName>
    <definedName name="種別コード_142">データシート建築設備③!$150:$150 データシート建築設備③!$B:$B</definedName>
    <definedName name="種別コード_143">データシート建築設備③!$151:$151 データシート建築設備③!$B:$B</definedName>
    <definedName name="種別コード_144">データシート建築設備③!$152:$152 データシート建築設備③!$B:$B</definedName>
    <definedName name="種別コード_145">データシート建築設備③!$153:$153 データシート建築設備③!$B:$B</definedName>
    <definedName name="種別コード_146">データシート建築設備③!$154:$154 データシート建築設備③!$B:$B</definedName>
    <definedName name="種別コード_147">データシート建築設備③!$155:$155 データシート建築設備③!$B:$B</definedName>
    <definedName name="種別コード_148">データシート建築設備③!$156:$156 データシート建築設備③!$B:$B</definedName>
    <definedName name="種別コード_149">データシート建築設備③!$157:$157 データシート建築設備③!$B:$B</definedName>
    <definedName name="種別コード_150">データシート建築設備③!$158:$158 データシート建築設備③!$B:$B</definedName>
    <definedName name="種別コード_151">データシート建築設備③!$159:$159 データシート建築設備③!$B:$B</definedName>
    <definedName name="種別コード_152">データシート建築設備③!$160:$160 データシート建築設備③!$B:$B</definedName>
    <definedName name="種別コード_153">データシート建築設備③!$161:$161 データシート建築設備③!$B:$B</definedName>
    <definedName name="種別コード_154">データシート建築設備③!$162:$162 データシート建築設備③!$B:$B</definedName>
    <definedName name="種別コード_155">データシート建築設備③!$163:$163 データシート建築設備③!$B:$B</definedName>
    <definedName name="種別コード_156">データシート建築設備③!$164:$164 データシート建築設備③!$B:$B</definedName>
    <definedName name="種別コード_157">データシート建築設備③!$165:$165 データシート建築設備③!$B:$B</definedName>
    <definedName name="種別コード_158">データシート建築設備③!$166:$166 データシート建築設備③!$B:$B</definedName>
    <definedName name="種別コード_159">データシート建築設備③!$167:$167 データシート建築設備③!$B:$B</definedName>
    <definedName name="種別コード_160">データシート建築設備③!$168:$168 データシート建築設備③!$B:$B</definedName>
    <definedName name="種別コード_161">データシート建築設備③!$169:$169 データシート建築設備③!$B:$B</definedName>
    <definedName name="種別コード_162">データシート建築設備③!$170:$170 データシート建築設備③!$B:$B</definedName>
    <definedName name="種別コード_163">データシート建築設備③!$171:$171 データシート建築設備③!$B:$B</definedName>
    <definedName name="種別コード_164">データシート建築設備③!$172:$172 データシート建築設備③!$B:$B</definedName>
    <definedName name="種別コード_165">データシート建築設備③!$173:$173 データシート建築設備③!$B:$B</definedName>
    <definedName name="種別コード_166">データシート建築設備③!$174:$174 データシート建築設備③!$B:$B</definedName>
    <definedName name="種別コード_167">データシート建築設備③!$175:$175 データシート建築設備③!$B:$B</definedName>
    <definedName name="種別コード_168">データシート建築設備③!$176:$176 データシート建築設備③!$B:$B</definedName>
    <definedName name="種別コード_169">データシート建築設備③!$177:$177 データシート建築設備③!$B:$B</definedName>
    <definedName name="種別コード_170">データシート建築設備③!$178:$178 データシート建築設備③!$B:$B</definedName>
    <definedName name="種別コード_171">データシート建築設備③!$179:$179 データシート建築設備③!$B:$B</definedName>
    <definedName name="種別コード_172">データシート建築設備③!$180:$180 データシート建築設備③!$B:$B</definedName>
    <definedName name="種別コード_173">データシート建築設備③!$181:$181 データシート建築設備③!$B:$B</definedName>
    <definedName name="種別コード_174">データシート建築設備③!$182:$182 データシート建築設備③!$B:$B</definedName>
    <definedName name="種別コード_175">データシート建築設備③!$183:$183 データシート建築設備③!$B:$B</definedName>
    <definedName name="種別コード_176">データシート建築設備③!$184:$184 データシート建築設備③!$B:$B</definedName>
    <definedName name="種別コード_177">データシート建築設備③!$185:$185 データシート建築設備③!$B:$B</definedName>
    <definedName name="種別コード_178">データシート建築設備③!$186:$186 データシート建築設備③!$B:$B</definedName>
    <definedName name="種別コード_179">データシート建築設備③!$187:$187 データシート建築設備③!$B:$B</definedName>
    <definedName name="種別コード_180">データシート建築設備③!$188:$188 データシート建築設備③!$B:$B</definedName>
    <definedName name="種別コード_181">データシート建築設備③!$189:$189 データシート建築設備③!$B:$B</definedName>
    <definedName name="種別コード_182">データシート建築設備③!$190:$190 データシート建築設備③!$B:$B</definedName>
    <definedName name="種別コード_183">データシート建築設備③!$191:$191 データシート建築設備③!$B:$B</definedName>
    <definedName name="種別コード_184">データシート建築設備③!$192:$192 データシート建築設備③!$B:$B</definedName>
    <definedName name="種別コード_185">データシート建築設備③!$193:$193 データシート建築設備③!$B:$B</definedName>
    <definedName name="種別コード_186">データシート建築設備③!$194:$194 データシート建築設備③!$B:$B</definedName>
    <definedName name="種別コード_187">データシート建築設備③!$195:$195 データシート建築設備③!$B:$B</definedName>
    <definedName name="種別コード_188">データシート建築設備③!$196:$196 データシート建築設備③!$B:$B</definedName>
    <definedName name="種別コード_189">データシート建築設備③!$197:$197 データシート建築設備③!$B:$B</definedName>
    <definedName name="種別コード_190">データシート建築設備③!$198:$198 データシート建築設備③!$B:$B</definedName>
    <definedName name="種別コード_191">データシート建築設備③!$199:$199 データシート建築設備③!$B:$B</definedName>
    <definedName name="種別コード_192">データシート建築設備③!$200:$200 データシート建築設備③!$B:$B</definedName>
    <definedName name="種別コード_193">データシート建築設備③!$201:$201 データシート建築設備③!$B:$B</definedName>
    <definedName name="種別コード_194">データシート建築設備③!$202:$202 データシート建築設備③!$B:$B</definedName>
    <definedName name="種別コード_195">データシート建築設備③!$203:$203 データシート建築設備③!$B:$B</definedName>
    <definedName name="種別コード_196">データシート建築設備③!$204:$204 データシート建築設備③!$B:$B</definedName>
    <definedName name="種別コード_197">データシート建築設備③!$205:$205 データシート建築設備③!$B:$B</definedName>
    <definedName name="種別コード_198">データシート建築設備③!$206:$206 データシート建築設備③!$B:$B</definedName>
    <definedName name="種別コード_199">データシート建築設備③!$207:$207 データシート建築設備③!$B:$B</definedName>
    <definedName name="種別コード_200">データシート建築設備③!$208:$208 データシート建築設備③!$B:$B</definedName>
    <definedName name="種別コード_201">データシート建築設備③!$209:$209 データシート建築設備③!$B:$B</definedName>
    <definedName name="種別コード_202">データシート建築設備③!$210:$210 データシート建築設備③!$B:$B</definedName>
    <definedName name="種別コード_203">データシート建築設備③!$211:$211 データシート建築設備③!$B:$B</definedName>
    <definedName name="種別コード_204">データシート建築設備③!$212:$212 データシート建築設備③!$B:$B</definedName>
    <definedName name="種別コード_205">データシート建築設備③!$213:$213 データシート建築設備③!$B:$B</definedName>
    <definedName name="種別コード_206">データシート建築設備③!$214:$214 データシート建築設備③!$B:$B</definedName>
    <definedName name="種別コード_207">データシート建築設備③!$215:$215 データシート建築設備③!$B:$B</definedName>
    <definedName name="種別コード_208">データシート建築設備③!$216:$216 データシート建築設備③!$B:$B</definedName>
    <definedName name="種別コード_209">データシート建築設備③!$217:$217 データシート建築設備③!$B:$B</definedName>
    <definedName name="種目コード">データシート建築設備③!$A$8</definedName>
    <definedName name="種目コード_001">データシート建築設備③!$9:$9 データシート建築設備③!$A:$A</definedName>
    <definedName name="種目コード_002">データシート建築設備③!$10:$10 データシート建築設備③!$A:$A</definedName>
    <definedName name="種目コード_003">データシート建築設備③!$11:$11 データシート建築設備③!$A:$A</definedName>
    <definedName name="種目コード_004">データシート建築設備③!$12:$12 データシート建築設備③!$A:$A</definedName>
    <definedName name="種目コード_005">データシート建築設備③!$13:$13 データシート建築設備③!$A:$A</definedName>
    <definedName name="種目コード_006">データシート建築設備③!$14:$14 データシート建築設備③!$A:$A</definedName>
    <definedName name="種目コード_007">データシート建築設備③!$15:$15 データシート建築設備③!$A:$A</definedName>
    <definedName name="種目コード_008">データシート建築設備③!$16:$16 データシート建築設備③!$A:$A</definedName>
    <definedName name="種目コード_009">データシート建築設備③!$17:$17 データシート建築設備③!$A:$A</definedName>
    <definedName name="種目コード_010">データシート建築設備③!$18:$18 データシート建築設備③!$A:$A</definedName>
    <definedName name="種目コード_011">データシート建築設備③!$19:$19 データシート建築設備③!$A:$A</definedName>
    <definedName name="種目コード_012">データシート建築設備③!$20:$20 データシート建築設備③!$A:$A</definedName>
    <definedName name="種目コード_013">データシート建築設備③!$21:$21 データシート建築設備③!$A:$A</definedName>
    <definedName name="種目コード_014">データシート建築設備③!$22:$22 データシート建築設備③!$A:$A</definedName>
    <definedName name="種目コード_015">データシート建築設備③!$23:$23 データシート建築設備③!$A:$A</definedName>
    <definedName name="種目コード_016">データシート建築設備③!$24:$24 データシート建築設備③!$A:$A</definedName>
    <definedName name="種目コード_017">データシート建築設備③!$25:$25 データシート建築設備③!$A:$A</definedName>
    <definedName name="種目コード_018">データシート建築設備③!$26:$26 データシート建築設備③!$A:$A</definedName>
    <definedName name="種目コード_019">データシート建築設備③!$27:$27 データシート建築設備③!$A:$A</definedName>
    <definedName name="種目コード_020">データシート建築設備③!$28:$28 データシート建築設備③!$A:$A</definedName>
    <definedName name="種目コード_021">データシート建築設備③!$29:$29 データシート建築設備③!$A:$A</definedName>
    <definedName name="種目コード_022">データシート建築設備③!$30:$30 データシート建築設備③!$A:$A</definedName>
    <definedName name="種目コード_023">データシート建築設備③!$31:$31 データシート建築設備③!$A:$A</definedName>
    <definedName name="種目コード_024">データシート建築設備③!$32:$32 データシート建築設備③!$A:$A</definedName>
    <definedName name="種目コード_025">データシート建築設備③!$33:$33 データシート建築設備③!$A:$A</definedName>
    <definedName name="種目コード_026">データシート建築設備③!$34:$34 データシート建築設備③!$A:$A</definedName>
    <definedName name="種目コード_027">データシート建築設備③!$35:$35 データシート建築設備③!$A:$A</definedName>
    <definedName name="種目コード_028">データシート建築設備③!$36:$36 データシート建築設備③!$A:$A</definedName>
    <definedName name="種目コード_029">データシート建築設備③!$37:$37 データシート建築設備③!$A:$A</definedName>
    <definedName name="種目コード_030">データシート建築設備③!$38:$38 データシート建築設備③!$A:$A</definedName>
    <definedName name="種目コード_031">データシート建築設備③!$39:$39 データシート建築設備③!$A:$A</definedName>
    <definedName name="種目コード_032">データシート建築設備③!$40:$40 データシート建築設備③!$A:$A</definedName>
    <definedName name="種目コード_033">データシート建築設備③!$41:$41 データシート建築設備③!$A:$A</definedName>
    <definedName name="種目コード_034">データシート建築設備③!$42:$42 データシート建築設備③!$A:$A</definedName>
    <definedName name="種目コード_035">データシート建築設備③!$43:$43 データシート建築設備③!$A:$A</definedName>
    <definedName name="種目コード_036">データシート建築設備③!$44:$44 データシート建築設備③!$A:$A</definedName>
    <definedName name="種目コード_037">データシート建築設備③!$45:$45 データシート建築設備③!$A:$A</definedName>
    <definedName name="種目コード_038">データシート建築設備③!$46:$46 データシート建築設備③!$A:$A</definedName>
    <definedName name="種目コード_039">データシート建築設備③!$47:$47 データシート建築設備③!$A:$A</definedName>
    <definedName name="種目コード_040">データシート建築設備③!$48:$48 データシート建築設備③!$A:$A</definedName>
    <definedName name="種目コード_041">データシート建築設備③!$49:$49 データシート建築設備③!$A:$A</definedName>
    <definedName name="種目コード_042">データシート建築設備③!$50:$50 データシート建築設備③!$A:$A</definedName>
    <definedName name="種目コード_043">データシート建築設備③!$51:$51 データシート建築設備③!$A:$A</definedName>
    <definedName name="種目コード_044">データシート建築設備③!$52:$52 データシート建築設備③!$A:$A</definedName>
    <definedName name="種目コード_045">データシート建築設備③!$53:$53 データシート建築設備③!$A:$A</definedName>
    <definedName name="種目コード_046">データシート建築設備③!$54:$54 データシート建築設備③!$A:$A</definedName>
    <definedName name="種目コード_047">データシート建築設備③!$55:$55 データシート建築設備③!$A:$A</definedName>
    <definedName name="種目コード_048">データシート建築設備③!$56:$56 データシート建築設備③!$A:$A</definedName>
    <definedName name="種目コード_049">データシート建築設備③!$57:$57 データシート建築設備③!$A:$A</definedName>
    <definedName name="種目コード_050">データシート建築設備③!$58:$58 データシート建築設備③!$A:$A</definedName>
    <definedName name="種目コード_051">データシート建築設備③!$59:$59 データシート建築設備③!$A:$A</definedName>
    <definedName name="種目コード_052">データシート建築設備③!$60:$60 データシート建築設備③!$A:$A</definedName>
    <definedName name="種目コード_053">データシート建築設備③!$61:$61 データシート建築設備③!$A:$A</definedName>
    <definedName name="種目コード_054">データシート建築設備③!$62:$62 データシート建築設備③!$A:$A</definedName>
    <definedName name="種目コード_055">データシート建築設備③!$63:$63 データシート建築設備③!$A:$A</definedName>
    <definedName name="種目コード_056">データシート建築設備③!$64:$64 データシート建築設備③!$A:$A</definedName>
    <definedName name="種目コード_057">データシート建築設備③!$65:$65 データシート建築設備③!$A:$A</definedName>
    <definedName name="種目コード_058">データシート建築設備③!$66:$66 データシート建築設備③!$A:$A</definedName>
    <definedName name="種目コード_059">データシート建築設備③!$67:$67 データシート建築設備③!$A:$A</definedName>
    <definedName name="種目コード_060">データシート建築設備③!$68:$68 データシート建築設備③!$A:$A</definedName>
    <definedName name="種目コード_061">データシート建築設備③!$69:$69 データシート建築設備③!$A:$A</definedName>
    <definedName name="種目コード_062">データシート建築設備③!$70:$70 データシート建築設備③!$A:$A</definedName>
    <definedName name="種目コード_063">データシート建築設備③!$71:$71 データシート建築設備③!$A:$A</definedName>
    <definedName name="種目コード_064">データシート建築設備③!$72:$72 データシート建築設備③!$A:$A</definedName>
    <definedName name="種目コード_065">データシート建築設備③!$73:$73 データシート建築設備③!$A:$A</definedName>
    <definedName name="種目コード_066">データシート建築設備③!$74:$74 データシート建築設備③!$A:$A</definedName>
    <definedName name="種目コード_067">データシート建築設備③!$75:$75 データシート建築設備③!$A:$A</definedName>
    <definedName name="種目コード_068">データシート建築設備③!$76:$76 データシート建築設備③!$A:$A</definedName>
    <definedName name="種目コード_069">データシート建築設備③!$77:$77 データシート建築設備③!$A:$A</definedName>
    <definedName name="種目コード_070">データシート建築設備③!$78:$78 データシート建築設備③!$A:$A</definedName>
    <definedName name="種目コード_071">データシート建築設備③!$79:$79 データシート建築設備③!$A:$A</definedName>
    <definedName name="種目コード_072">データシート建築設備③!$80:$80 データシート建築設備③!$A:$A</definedName>
    <definedName name="種目コード_073">データシート建築設備③!$81:$81 データシート建築設備③!$A:$A</definedName>
    <definedName name="種目コード_074">データシート建築設備③!$82:$82 データシート建築設備③!$A:$A</definedName>
    <definedName name="種目コード_075">データシート建築設備③!$83:$83 データシート建築設備③!$A:$A</definedName>
    <definedName name="種目コード_076">データシート建築設備③!$84:$84 データシート建築設備③!$A:$A</definedName>
    <definedName name="種目コード_077">データシート建築設備③!$85:$85 データシート建築設備③!$A:$A</definedName>
    <definedName name="種目コード_078">データシート建築設備③!$86:$86 データシート建築設備③!$A:$A</definedName>
    <definedName name="種目コード_079">データシート建築設備③!$87:$87 データシート建築設備③!$A:$A</definedName>
    <definedName name="種目コード_080">データシート建築設備③!$88:$88 データシート建築設備③!$A:$A</definedName>
    <definedName name="種目コード_081">データシート建築設備③!$89:$89 データシート建築設備③!$A:$A</definedName>
    <definedName name="種目コード_082">データシート建築設備③!$90:$90 データシート建築設備③!$A:$A</definedName>
    <definedName name="種目コード_083">データシート建築設備③!$91:$91 データシート建築設備③!$A:$A</definedName>
    <definedName name="種目コード_084">データシート建築設備③!$92:$92 データシート建築設備③!$A:$A</definedName>
    <definedName name="種目コード_085">データシート建築設備③!$93:$93 データシート建築設備③!$A:$A</definedName>
    <definedName name="種目コード_086">データシート建築設備③!$94:$94 データシート建築設備③!$A:$A</definedName>
    <definedName name="種目コード_087">データシート建築設備③!$95:$95 データシート建築設備③!$A:$A</definedName>
    <definedName name="種目コード_088">データシート建築設備③!$96:$96 データシート建築設備③!$A:$A</definedName>
    <definedName name="種目コード_089">データシート建築設備③!$97:$97 データシート建築設備③!$A:$A</definedName>
    <definedName name="種目コード_090">データシート建築設備③!$98:$98 データシート建築設備③!$A:$A</definedName>
    <definedName name="種目コード_091">データシート建築設備③!$99:$99 データシート建築設備③!$A:$A</definedName>
    <definedName name="種目コード_092">データシート建築設備③!$100:$100 データシート建築設備③!$A:$A</definedName>
    <definedName name="種目コード_093">データシート建築設備③!$101:$101 データシート建築設備③!$A:$A</definedName>
    <definedName name="種目コード_094">データシート建築設備③!$102:$102 データシート建築設備③!$A:$A</definedName>
    <definedName name="種目コード_095">データシート建築設備③!$103:$103 データシート建築設備③!$A:$A</definedName>
    <definedName name="種目コード_096">データシート建築設備③!$104:$104 データシート建築設備③!$A:$A</definedName>
    <definedName name="種目コード_097">データシート建築設備③!$105:$105 データシート建築設備③!$A:$A</definedName>
    <definedName name="種目コード_098">データシート建築設備③!$106:$106 データシート建築設備③!$A:$A</definedName>
    <definedName name="種目コード_099">データシート建築設備③!$107:$107 データシート建築設備③!$A:$A</definedName>
    <definedName name="種目コード_100">データシート建築設備③!$108:$108 データシート建築設備③!$A:$A</definedName>
    <definedName name="種目コード_101">データシート建築設備③!$109:$109 データシート建築設備③!$A:$A</definedName>
    <definedName name="種目コード_102">データシート建築設備③!$110:$110 データシート建築設備③!$A:$A</definedName>
    <definedName name="種目コード_103">データシート建築設備③!$111:$111 データシート建築設備③!$A:$A</definedName>
    <definedName name="種目コード_104">データシート建築設備③!$112:$112 データシート建築設備③!$A:$A</definedName>
    <definedName name="種目コード_105">データシート建築設備③!$113:$113 データシート建築設備③!$A:$A</definedName>
    <definedName name="種目コード_106">データシート建築設備③!$114:$114 データシート建築設備③!$A:$A</definedName>
    <definedName name="種目コード_107">データシート建築設備③!$115:$115 データシート建築設備③!$A:$A</definedName>
    <definedName name="種目コード_108">データシート建築設備③!$116:$116 データシート建築設備③!$A:$A</definedName>
    <definedName name="種目コード_109">データシート建築設備③!$117:$117 データシート建築設備③!$A:$A</definedName>
    <definedName name="種目コード_110">データシート建築設備③!$118:$118 データシート建築設備③!$A:$A</definedName>
    <definedName name="種目コード_111">データシート建築設備③!$119:$119 データシート建築設備③!$A:$A</definedName>
    <definedName name="種目コード_112">データシート建築設備③!$120:$120 データシート建築設備③!$A:$A</definedName>
    <definedName name="種目コード_113">データシート建築設備③!$121:$121 データシート建築設備③!$A:$A</definedName>
    <definedName name="種目コード_114">データシート建築設備③!$122:$122 データシート建築設備③!$A:$A</definedName>
    <definedName name="種目コード_115">データシート建築設備③!$123:$123 データシート建築設備③!$A:$A</definedName>
    <definedName name="種目コード_116">データシート建築設備③!$124:$124 データシート建築設備③!$A:$A</definedName>
    <definedName name="種目コード_117">データシート建築設備③!$125:$125 データシート建築設備③!$A:$A</definedName>
    <definedName name="種目コード_118">データシート建築設備③!$126:$126 データシート建築設備③!$A:$A</definedName>
    <definedName name="種目コード_119">データシート建築設備③!$127:$127 データシート建築設備③!$A:$A</definedName>
    <definedName name="種目コード_120">データシート建築設備③!$128:$128 データシート建築設備③!$A:$A</definedName>
    <definedName name="種目コード_121">データシート建築設備③!$129:$129 データシート建築設備③!$A:$A</definedName>
    <definedName name="種目コード_122">データシート建築設備③!$130:$130 データシート建築設備③!$A:$A</definedName>
    <definedName name="種目コード_123">データシート建築設備③!$131:$131 データシート建築設備③!$A:$A</definedName>
    <definedName name="種目コード_124">データシート建築設備③!$132:$132 データシート建築設備③!$A:$A</definedName>
    <definedName name="種目コード_125">データシート建築設備③!$133:$133 データシート建築設備③!$A:$A</definedName>
    <definedName name="種目コード_126">データシート建築設備③!$134:$134 データシート建築設備③!$A:$A</definedName>
    <definedName name="種目コード_127">データシート建築設備③!$135:$135 データシート建築設備③!$A:$A</definedName>
    <definedName name="種目コード_128">データシート建築設備③!$136:$136 データシート建築設備③!$A:$A</definedName>
    <definedName name="種目コード_129">データシート建築設備③!$137:$137 データシート建築設備③!$A:$A</definedName>
    <definedName name="種目コード_130">データシート建築設備③!$138:$138 データシート建築設備③!$A:$A</definedName>
    <definedName name="種目コード_131">データシート建築設備③!$139:$139 データシート建築設備③!$A:$A</definedName>
    <definedName name="種目コード_132">データシート建築設備③!$140:$140 データシート建築設備③!$A:$A</definedName>
    <definedName name="種目コード_133">データシート建築設備③!$141:$141 データシート建築設備③!$A:$A</definedName>
    <definedName name="種目コード_134">データシート建築設備③!$142:$142 データシート建築設備③!$A:$A</definedName>
    <definedName name="種目コード_135">データシート建築設備③!$143:$143 データシート建築設備③!$A:$A</definedName>
    <definedName name="種目コード_136">データシート建築設備③!$144:$144 データシート建築設備③!$A:$A</definedName>
    <definedName name="種目コード_137">データシート建築設備③!$145:$145 データシート建築設備③!$A:$A</definedName>
    <definedName name="種目コード_138">データシート建築設備③!$146:$146 データシート建築設備③!$A:$A</definedName>
    <definedName name="種目コード_139">データシート建築設備③!$147:$147 データシート建築設備③!$A:$A</definedName>
    <definedName name="種目コード_140">データシート建築設備③!$148:$148 データシート建築設備③!$A:$A</definedName>
    <definedName name="種目コード_141">データシート建築設備③!$149:$149 データシート建築設備③!$A:$A</definedName>
    <definedName name="種目コード_142">データシート建築設備③!$150:$150 データシート建築設備③!$A:$A</definedName>
    <definedName name="種目コード_143">データシート建築設備③!$151:$151 データシート建築設備③!$A:$A</definedName>
    <definedName name="種目コード_144">データシート建築設備③!$152:$152 データシート建築設備③!$A:$A</definedName>
    <definedName name="種目コード_145">データシート建築設備③!$153:$153 データシート建築設備③!$A:$A</definedName>
    <definedName name="種目コード_146">データシート建築設備③!$154:$154 データシート建築設備③!$A:$A</definedName>
    <definedName name="種目コード_147">データシート建築設備③!$155:$155 データシート建築設備③!$A:$A</definedName>
    <definedName name="種目コード_148">データシート建築設備③!$156:$156 データシート建築設備③!$A:$A</definedName>
    <definedName name="種目コード_149">データシート建築設備③!$157:$157 データシート建築設備③!$A:$A</definedName>
    <definedName name="種目コード_150">データシート建築設備③!$158:$158 データシート建築設備③!$A:$A</definedName>
    <definedName name="種目コード_151">データシート建築設備③!$159:$159 データシート建築設備③!$A:$A</definedName>
    <definedName name="種目コード_152">データシート建築設備③!$160:$160 データシート建築設備③!$A:$A</definedName>
    <definedName name="種目コード_153">データシート建築設備③!$161:$161 データシート建築設備③!$A:$A</definedName>
    <definedName name="種目コード_154">データシート建築設備③!$162:$162 データシート建築設備③!$A:$A</definedName>
    <definedName name="種目コード_155">データシート建築設備③!$163:$163 データシート建築設備③!$A:$A</definedName>
    <definedName name="種目コード_156">データシート建築設備③!$164:$164 データシート建築設備③!$A:$A</definedName>
    <definedName name="種目コード_157">データシート建築設備③!$165:$165 データシート建築設備③!$A:$A</definedName>
    <definedName name="種目コード_158">データシート建築設備③!$166:$166 データシート建築設備③!$A:$A</definedName>
    <definedName name="種目コード_159">データシート建築設備③!$167:$167 データシート建築設備③!$A:$A</definedName>
    <definedName name="種目コード_160">データシート建築設備③!$168:$168 データシート建築設備③!$A:$A</definedName>
    <definedName name="種目コード_161">データシート建築設備③!$169:$169 データシート建築設備③!$A:$A</definedName>
    <definedName name="種目コード_162">データシート建築設備③!$170:$170 データシート建築設備③!$A:$A</definedName>
    <definedName name="種目コード_163">データシート建築設備③!$171:$171 データシート建築設備③!$A:$A</definedName>
    <definedName name="種目コード_164">データシート建築設備③!$172:$172 データシート建築設備③!$A:$A</definedName>
    <definedName name="種目コード_165">データシート建築設備③!$173:$173 データシート建築設備③!$A:$A</definedName>
    <definedName name="種目コード_166">データシート建築設備③!$174:$174 データシート建築設備③!$A:$A</definedName>
    <definedName name="種目コード_167">データシート建築設備③!$175:$175 データシート建築設備③!$A:$A</definedName>
    <definedName name="種目コード_168">データシート建築設備③!$176:$176 データシート建築設備③!$A:$A</definedName>
    <definedName name="種目コード_169">データシート建築設備③!$177:$177 データシート建築設備③!$A:$A</definedName>
    <definedName name="種目コード_170">データシート建築設備③!$178:$178 データシート建築設備③!$A:$A</definedName>
    <definedName name="種目コード_171">データシート建築設備③!$179:$179 データシート建築設備③!$A:$A</definedName>
    <definedName name="種目コード_172">データシート建築設備③!$180:$180 データシート建築設備③!$A:$A</definedName>
    <definedName name="種目コード_173">データシート建築設備③!$181:$181 データシート建築設備③!$A:$A</definedName>
    <definedName name="種目コード_174">データシート建築設備③!$182:$182 データシート建築設備③!$A:$A</definedName>
    <definedName name="種目コード_175">データシート建築設備③!$183:$183 データシート建築設備③!$A:$A</definedName>
    <definedName name="種目コード_176">データシート建築設備③!$184:$184 データシート建築設備③!$A:$A</definedName>
    <definedName name="種目コード_177">データシート建築設備③!$185:$185 データシート建築設備③!$A:$A</definedName>
    <definedName name="種目コード_178">データシート建築設備③!$186:$186 データシート建築設備③!$A:$A</definedName>
    <definedName name="種目コード_179">データシート建築設備③!$187:$187 データシート建築設備③!$A:$A</definedName>
    <definedName name="種目コード_180">データシート建築設備③!$188:$188 データシート建築設備③!$A:$A</definedName>
    <definedName name="種目コード_181">データシート建築設備③!$189:$189 データシート建築設備③!$A:$A</definedName>
    <definedName name="種目コード_182">データシート建築設備③!$190:$190 データシート建築設備③!$A:$A</definedName>
    <definedName name="種目コード_183">データシート建築設備③!$191:$191 データシート建築設備③!$A:$A</definedName>
    <definedName name="種目コード_184">データシート建築設備③!$192:$192 データシート建築設備③!$A:$A</definedName>
    <definedName name="種目コード_185">データシート建築設備③!$193:$193 データシート建築設備③!$A:$A</definedName>
    <definedName name="種目コード_186">データシート建築設備③!$194:$194 データシート建築設備③!$A:$A</definedName>
    <definedName name="種目コード_187">データシート建築設備③!$195:$195 データシート建築設備③!$A:$A</definedName>
    <definedName name="種目コード_188">データシート建築設備③!$196:$196 データシート建築設備③!$A:$A</definedName>
    <definedName name="種目コード_189">データシート建築設備③!$197:$197 データシート建築設備③!$A:$A</definedName>
    <definedName name="種目コード_190">データシート建築設備③!$198:$198 データシート建築設備③!$A:$A</definedName>
    <definedName name="種目コード_191">データシート建築設備③!$199:$199 データシート建築設備③!$A:$A</definedName>
    <definedName name="種目コード_192">データシート建築設備③!$200:$200 データシート建築設備③!$A:$A</definedName>
    <definedName name="種目コード_193">データシート建築設備③!$201:$201 データシート建築設備③!$A:$A</definedName>
    <definedName name="種目コード_194">データシート建築設備③!$202:$202 データシート建築設備③!$A:$A</definedName>
    <definedName name="種目コード_195">データシート建築設備③!$203:$203 データシート建築設備③!$A:$A</definedName>
    <definedName name="種目コード_196">データシート建築設備③!$204:$204 データシート建築設備③!$A:$A</definedName>
    <definedName name="種目コード_197">データシート建築設備③!$205:$205 データシート建築設備③!$A:$A</definedName>
    <definedName name="種目コード_198">データシート建築設備③!$206:$206 データシート建築設備③!$A:$A</definedName>
    <definedName name="種目コード_199">データシート建築設備③!$207:$207 データシート建築設備③!$A:$A</definedName>
    <definedName name="種目コード_200">データシート建築設備③!$208:$208 データシート建築設備③!$A:$A</definedName>
    <definedName name="種目コード_201">データシート建築設備③!$209:$209 データシート建築設備③!$A:$A</definedName>
    <definedName name="種目コード_202">データシート建築設備③!$210:$210 データシート建築設備③!$A:$A</definedName>
    <definedName name="種目コード_203">データシート建築設備③!$211:$211 データシート建築設備③!$A:$A</definedName>
    <definedName name="種目コード_204">データシート建築設備③!$212:$212 データシート建築設備③!$A:$A</definedName>
    <definedName name="種目コード_205">データシート建築設備③!$213:$213 データシート建築設備③!$A:$A</definedName>
    <definedName name="種目コード_206">データシート建築設備③!$214:$214 データシート建築設備③!$A:$A</definedName>
    <definedName name="種目コード_207">データシート建築設備③!$215:$215 データシート建築設備③!$A:$A</definedName>
    <definedName name="種目コード_208">データシート建築設備③!$216:$216 データシート建築設備③!$A:$A</definedName>
    <definedName name="種目コード_209">データシート建築設備③!$217:$217 データシート建築設備③!$A:$A</definedName>
    <definedName name="修正バージョン">データシート建築設備①!$I$1</definedName>
    <definedName name="修正バージョン１">データシート建築設備①!$I$1</definedName>
    <definedName name="修正バージョン２">データシート建築設備②!$H$1</definedName>
    <definedName name="修正バージョン３">データシート建築設備③!$M$1</definedName>
    <definedName name="設置更新年">データシート建築設備③!$G$8</definedName>
    <definedName name="設置更新年_001">データシート建築設備③!$9:$9 データシート建築設備③!$G:$G</definedName>
    <definedName name="設置更新年_002">データシート建築設備③!$10:$10 データシート建築設備③!$G:$G</definedName>
    <definedName name="設置更新年_003">データシート建築設備③!$11:$11 データシート建築設備③!$G:$G</definedName>
    <definedName name="設置更新年_004">データシート建築設備③!$12:$12 データシート建築設備③!$G:$G</definedName>
    <definedName name="設置更新年_005">データシート建築設備③!$13:$13 データシート建築設備③!$G:$G</definedName>
    <definedName name="設置更新年_006">データシート建築設備③!$14:$14 データシート建築設備③!$G:$G</definedName>
    <definedName name="設置更新年_007">データシート建築設備③!$15:$15 データシート建築設備③!$G:$G</definedName>
    <definedName name="設置更新年_008">データシート建築設備③!$16:$16 データシート建築設備③!$G:$G</definedName>
    <definedName name="設置更新年_009">データシート建築設備③!$17:$17 データシート建築設備③!$G:$G</definedName>
    <definedName name="設置更新年_010">データシート建築設備③!$18:$18 データシート建築設備③!$G:$G</definedName>
    <definedName name="設置更新年_011">データシート建築設備③!$19:$19 データシート建築設備③!$G:$G</definedName>
    <definedName name="設置更新年_012">データシート建築設備③!$20:$20 データシート建築設備③!$G:$G</definedName>
    <definedName name="設置更新年_013">データシート建築設備③!$21:$21 データシート建築設備③!$G:$G</definedName>
    <definedName name="設置更新年_014">データシート建築設備③!$22:$22 データシート建築設備③!$G:$G</definedName>
    <definedName name="設置更新年_015">データシート建築設備③!$23:$23 データシート建築設備③!$G:$G</definedName>
    <definedName name="設置更新年_016">データシート建築設備③!$24:$24 データシート建築設備③!$G:$G</definedName>
    <definedName name="設置更新年_017">データシート建築設備③!$25:$25 データシート建築設備③!$G:$G</definedName>
    <definedName name="設置更新年_018">データシート建築設備③!$26:$26 データシート建築設備③!$G:$G</definedName>
    <definedName name="設置更新年_019">データシート建築設備③!$27:$27 データシート建築設備③!$G:$G</definedName>
    <definedName name="設置更新年_020">データシート建築設備③!$28:$28 データシート建築設備③!$G:$G</definedName>
    <definedName name="設置更新年_021">データシート建築設備③!$29:$29 データシート建築設備③!$G:$G</definedName>
    <definedName name="設置更新年_022">データシート建築設備③!$30:$30 データシート建築設備③!$G:$G</definedName>
    <definedName name="設置更新年_023">データシート建築設備③!$31:$31 データシート建築設備③!$G:$G</definedName>
    <definedName name="設置更新年_024">データシート建築設備③!$32:$32 データシート建築設備③!$G:$G</definedName>
    <definedName name="設置更新年_025">データシート建築設備③!$33:$33 データシート建築設備③!$G:$G</definedName>
    <definedName name="設置更新年_026">データシート建築設備③!$34:$34 データシート建築設備③!$G:$G</definedName>
    <definedName name="設置更新年_027">データシート建築設備③!$35:$35 データシート建築設備③!$G:$G</definedName>
    <definedName name="設置更新年_028">データシート建築設備③!$36:$36 データシート建築設備③!$G:$G</definedName>
    <definedName name="設置更新年_029">データシート建築設備③!$37:$37 データシート建築設備③!$G:$G</definedName>
    <definedName name="設置更新年_030">データシート建築設備③!$38:$38 データシート建築設備③!$G:$G</definedName>
    <definedName name="設置更新年_031">データシート建築設備③!$39:$39 データシート建築設備③!$G:$G</definedName>
    <definedName name="設置更新年_032">データシート建築設備③!$40:$40 データシート建築設備③!$G:$G</definedName>
    <definedName name="設置更新年_033">データシート建築設備③!$41:$41 データシート建築設備③!$G:$G</definedName>
    <definedName name="設置更新年_034">データシート建築設備③!$42:$42 データシート建築設備③!$G:$G</definedName>
    <definedName name="設置更新年_035">データシート建築設備③!$43:$43 データシート建築設備③!$G:$G</definedName>
    <definedName name="設置更新年_036">データシート建築設備③!$44:$44 データシート建築設備③!$G:$G</definedName>
    <definedName name="設置更新年_037">データシート建築設備③!$45:$45 データシート建築設備③!$G:$G</definedName>
    <definedName name="設置更新年_038">データシート建築設備③!$46:$46 データシート建築設備③!$G:$G</definedName>
    <definedName name="設置更新年_039">データシート建築設備③!$47:$47 データシート建築設備③!$G:$G</definedName>
    <definedName name="設置更新年_040">データシート建築設備③!$48:$48 データシート建築設備③!$G:$G</definedName>
    <definedName name="設置更新年_041">データシート建築設備③!$49:$49 データシート建築設備③!$G:$G</definedName>
    <definedName name="設置更新年_042">データシート建築設備③!$50:$50 データシート建築設備③!$G:$G</definedName>
    <definedName name="設置更新年_043">データシート建築設備③!$51:$51 データシート建築設備③!$G:$G</definedName>
    <definedName name="設置更新年_044">データシート建築設備③!$52:$52 データシート建築設備③!$G:$G</definedName>
    <definedName name="設置更新年_045">データシート建築設備③!$53:$53 データシート建築設備③!$G:$G</definedName>
    <definedName name="設置更新年_046">データシート建築設備③!$54:$54 データシート建築設備③!$G:$G</definedName>
    <definedName name="設置更新年_047">データシート建築設備③!$55:$55 データシート建築設備③!$G:$G</definedName>
    <definedName name="設置更新年_048">データシート建築設備③!$56:$56 データシート建築設備③!$G:$G</definedName>
    <definedName name="設置更新年_049">データシート建築設備③!$57:$57 データシート建築設備③!$G:$G</definedName>
    <definedName name="設置更新年_050">データシート建築設備③!$58:$58 データシート建築設備③!$G:$G</definedName>
    <definedName name="設置更新年_051">データシート建築設備③!$59:$59 データシート建築設備③!$G:$G</definedName>
    <definedName name="設置更新年_052">データシート建築設備③!$60:$60 データシート建築設備③!$G:$G</definedName>
    <definedName name="設置更新年_053">データシート建築設備③!$61:$61 データシート建築設備③!$G:$G</definedName>
    <definedName name="設置更新年_054">データシート建築設備③!$62:$62 データシート建築設備③!$G:$G</definedName>
    <definedName name="設置更新年_055">データシート建築設備③!$63:$63 データシート建築設備③!$G:$G</definedName>
    <definedName name="設置更新年_056">データシート建築設備③!$64:$64 データシート建築設備③!$G:$G</definedName>
    <definedName name="設置更新年_057">データシート建築設備③!$65:$65 データシート建築設備③!$G:$G</definedName>
    <definedName name="設置更新年_058">データシート建築設備③!$66:$66 データシート建築設備③!$G:$G</definedName>
    <definedName name="設置更新年_059">データシート建築設備③!$67:$67 データシート建築設備③!$G:$G</definedName>
    <definedName name="設置更新年_060">データシート建築設備③!$68:$68 データシート建築設備③!$G:$G</definedName>
    <definedName name="設置更新年_061">データシート建築設備③!$69:$69 データシート建築設備③!$G:$G</definedName>
    <definedName name="設置更新年_062">データシート建築設備③!$70:$70 データシート建築設備③!$G:$G</definedName>
    <definedName name="設置更新年_063">データシート建築設備③!$71:$71 データシート建築設備③!$G:$G</definedName>
    <definedName name="設置更新年_064">データシート建築設備③!$72:$72 データシート建築設備③!$G:$G</definedName>
    <definedName name="設置更新年_065">データシート建築設備③!$73:$73 データシート建築設備③!$G:$G</definedName>
    <definedName name="設置更新年_066">データシート建築設備③!$74:$74 データシート建築設備③!$G:$G</definedName>
    <definedName name="設置更新年_067">データシート建築設備③!$75:$75 データシート建築設備③!$G:$G</definedName>
    <definedName name="設置更新年_068">データシート建築設備③!$76:$76 データシート建築設備③!$G:$G</definedName>
    <definedName name="設置更新年_069">データシート建築設備③!$77:$77 データシート建築設備③!$G:$G</definedName>
    <definedName name="設置更新年_070">データシート建築設備③!$78:$78 データシート建築設備③!$G:$G</definedName>
    <definedName name="設置更新年_071">データシート建築設備③!$79:$79 データシート建築設備③!$G:$G</definedName>
    <definedName name="設置更新年_072">データシート建築設備③!$80:$80 データシート建築設備③!$G:$G</definedName>
    <definedName name="設置更新年_073">データシート建築設備③!$81:$81 データシート建築設備③!$G:$G</definedName>
    <definedName name="設置更新年_074">データシート建築設備③!$82:$82 データシート建築設備③!$G:$G</definedName>
    <definedName name="設置更新年_075">データシート建築設備③!$83:$83 データシート建築設備③!$G:$G</definedName>
    <definedName name="設置更新年_076">データシート建築設備③!$84:$84 データシート建築設備③!$G:$G</definedName>
    <definedName name="設置更新年_077">データシート建築設備③!$85:$85 データシート建築設備③!$G:$G</definedName>
    <definedName name="設置更新年_078">データシート建築設備③!$86:$86 データシート建築設備③!$G:$G</definedName>
    <definedName name="設置更新年_079">データシート建築設備③!$87:$87 データシート建築設備③!$G:$G</definedName>
    <definedName name="設置更新年_080">データシート建築設備③!$88:$88 データシート建築設備③!$G:$G</definedName>
    <definedName name="設置更新年_081">データシート建築設備③!$89:$89 データシート建築設備③!$G:$G</definedName>
    <definedName name="設置更新年_082">データシート建築設備③!$90:$90 データシート建築設備③!$G:$G</definedName>
    <definedName name="設置更新年_083">データシート建築設備③!$91:$91 データシート建築設備③!$G:$G</definedName>
    <definedName name="設置更新年_084">データシート建築設備③!$92:$92 データシート建築設備③!$G:$G</definedName>
    <definedName name="設置更新年_085">データシート建築設備③!$93:$93 データシート建築設備③!$G:$G</definedName>
    <definedName name="設置更新年_086">データシート建築設備③!$94:$94 データシート建築設備③!$G:$G</definedName>
    <definedName name="設置更新年_087">データシート建築設備③!$95:$95 データシート建築設備③!$G:$G</definedName>
    <definedName name="設置更新年_088">データシート建築設備③!$96:$96 データシート建築設備③!$G:$G</definedName>
    <definedName name="設置更新年_089">データシート建築設備③!$97:$97 データシート建築設備③!$G:$G</definedName>
    <definedName name="設置更新年_090">データシート建築設備③!$98:$98 データシート建築設備③!$G:$G</definedName>
    <definedName name="設置更新年_091">データシート建築設備③!$99:$99 データシート建築設備③!$G:$G</definedName>
    <definedName name="設置更新年_092">データシート建築設備③!$100:$100 データシート建築設備③!$G:$G</definedName>
    <definedName name="設置更新年_093">データシート建築設備③!$101:$101 データシート建築設備③!$G:$G</definedName>
    <definedName name="設置更新年_094">データシート建築設備③!$102:$102 データシート建築設備③!$G:$G</definedName>
    <definedName name="設置更新年_095">データシート建築設備③!$103:$103 データシート建築設備③!$G:$G</definedName>
    <definedName name="設置更新年_096">データシート建築設備③!$104:$104 データシート建築設備③!$G:$G</definedName>
    <definedName name="設置更新年_097">データシート建築設備③!$105:$105 データシート建築設備③!$G:$G</definedName>
    <definedName name="設置更新年_098">データシート建築設備③!$106:$106 データシート建築設備③!$G:$G</definedName>
    <definedName name="設置更新年_099">データシート建築設備③!$107:$107 データシート建築設備③!$G:$G</definedName>
    <definedName name="設置更新年_100">データシート建築設備③!$108:$108 データシート建築設備③!$G:$G</definedName>
    <definedName name="設置更新年_101">データシート建築設備③!$109:$109 データシート建築設備③!$G:$G</definedName>
    <definedName name="設置更新年_102">データシート建築設備③!$110:$110 データシート建築設備③!$G:$G</definedName>
    <definedName name="設置更新年_103">データシート建築設備③!$111:$111 データシート建築設備③!$G:$G</definedName>
    <definedName name="設置更新年_104">データシート建築設備③!$112:$112 データシート建築設備③!$G:$G</definedName>
    <definedName name="設置更新年_105">データシート建築設備③!$113:$113 データシート建築設備③!$G:$G</definedName>
    <definedName name="設置更新年_106">データシート建築設備③!$114:$114 データシート建築設備③!$G:$G</definedName>
    <definedName name="設置更新年_107">データシート建築設備③!$115:$115 データシート建築設備③!$G:$G</definedName>
    <definedName name="設置更新年_108">データシート建築設備③!$116:$116 データシート建築設備③!$G:$G</definedName>
    <definedName name="設置更新年_109">データシート建築設備③!$117:$117 データシート建築設備③!$G:$G</definedName>
    <definedName name="設置更新年_110">データシート建築設備③!$118:$118 データシート建築設備③!$G:$G</definedName>
    <definedName name="設置更新年_111">データシート建築設備③!$119:$119 データシート建築設備③!$G:$G</definedName>
    <definedName name="設置更新年_112">データシート建築設備③!$120:$120 データシート建築設備③!$G:$G</definedName>
    <definedName name="設置更新年_113">データシート建築設備③!$121:$121 データシート建築設備③!$G:$G</definedName>
    <definedName name="設置更新年_114">データシート建築設備③!$122:$122 データシート建築設備③!$G:$G</definedName>
    <definedName name="設置更新年_115">データシート建築設備③!$123:$123 データシート建築設備③!$G:$G</definedName>
    <definedName name="設置更新年_116">データシート建築設備③!$124:$124 データシート建築設備③!$G:$G</definedName>
    <definedName name="設置更新年_117">データシート建築設備③!$125:$125 データシート建築設備③!$G:$G</definedName>
    <definedName name="設置更新年_118">データシート建築設備③!$126:$126 データシート建築設備③!$G:$G</definedName>
    <definedName name="設置更新年_119">データシート建築設備③!$127:$127 データシート建築設備③!$G:$G</definedName>
    <definedName name="設置更新年_120">データシート建築設備③!$128:$128 データシート建築設備③!$G:$G</definedName>
    <definedName name="設置更新年_121">データシート建築設備③!$129:$129 データシート建築設備③!$G:$G</definedName>
    <definedName name="設置更新年_122">データシート建築設備③!$130:$130 データシート建築設備③!$G:$G</definedName>
    <definedName name="設置更新年_123">データシート建築設備③!$131:$131 データシート建築設備③!$G:$G</definedName>
    <definedName name="設置更新年_124">データシート建築設備③!$132:$132 データシート建築設備③!$G:$G</definedName>
    <definedName name="設置更新年_125">データシート建築設備③!$133:$133 データシート建築設備③!$G:$G</definedName>
    <definedName name="設置更新年_126">データシート建築設備③!$134:$134 データシート建築設備③!$G:$G</definedName>
    <definedName name="設置更新年_127">データシート建築設備③!$135:$135 データシート建築設備③!$G:$G</definedName>
    <definedName name="設置更新年_128">データシート建築設備③!$136:$136 データシート建築設備③!$G:$G</definedName>
    <definedName name="設置更新年_129">データシート建築設備③!$137:$137 データシート建築設備③!$G:$G</definedName>
    <definedName name="設置更新年_130">データシート建築設備③!$138:$138 データシート建築設備③!$G:$G</definedName>
    <definedName name="設置更新年_131">データシート建築設備③!$139:$139 データシート建築設備③!$G:$G</definedName>
    <definedName name="設置更新年_132">データシート建築設備③!$140:$140 データシート建築設備③!$G:$G</definedName>
    <definedName name="設置更新年_133">データシート建築設備③!$141:$141 データシート建築設備③!$G:$G</definedName>
    <definedName name="設置更新年_134">データシート建築設備③!$142:$142 データシート建築設備③!$G:$G</definedName>
    <definedName name="設置更新年_135">データシート建築設備③!$143:$143 データシート建築設備③!$G:$G</definedName>
    <definedName name="設置更新年_136">データシート建築設備③!$144:$144 データシート建築設備③!$G:$G</definedName>
    <definedName name="設置更新年_137">データシート建築設備③!$145:$145 データシート建築設備③!$G:$G</definedName>
    <definedName name="設置更新年_138">データシート建築設備③!$146:$146 データシート建築設備③!$G:$G</definedName>
    <definedName name="設置更新年_139">データシート建築設備③!$147:$147 データシート建築設備③!$G:$G</definedName>
    <definedName name="設置更新年_140">データシート建築設備③!$148:$148 データシート建築設備③!$G:$G</definedName>
    <definedName name="設置更新年_141">データシート建築設備③!$149:$149 データシート建築設備③!$G:$G</definedName>
    <definedName name="設置更新年_142">データシート建築設備③!$150:$150 データシート建築設備③!$G:$G</definedName>
    <definedName name="設置更新年_143">データシート建築設備③!$151:$151 データシート建築設備③!$G:$G</definedName>
    <definedName name="設置更新年_144">データシート建築設備③!$152:$152 データシート建築設備③!$G:$G</definedName>
    <definedName name="設置更新年_145">データシート建築設備③!$153:$153 データシート建築設備③!$G:$G</definedName>
    <definedName name="設置更新年_146">データシート建築設備③!$154:$154 データシート建築設備③!$G:$G</definedName>
    <definedName name="設置更新年_147">データシート建築設備③!$155:$155 データシート建築設備③!$G:$G</definedName>
    <definedName name="設置更新年_148">データシート建築設備③!$156:$156 データシート建築設備③!$G:$G</definedName>
    <definedName name="設置更新年_149">データシート建築設備③!$157:$157 データシート建築設備③!$G:$G</definedName>
    <definedName name="設置更新年_150">データシート建築設備③!$158:$158 データシート建築設備③!$G:$G</definedName>
    <definedName name="設置更新年_151">データシート建築設備③!$159:$159 データシート建築設備③!$G:$G</definedName>
    <definedName name="設置更新年_152">データシート建築設備③!$160:$160 データシート建築設備③!$G:$G</definedName>
    <definedName name="設置更新年_153">データシート建築設備③!$161:$161 データシート建築設備③!$G:$G</definedName>
    <definedName name="設置更新年_154">データシート建築設備③!$162:$162 データシート建築設備③!$G:$G</definedName>
    <definedName name="設置更新年_155">データシート建築設備③!$163:$163 データシート建築設備③!$G:$G</definedName>
    <definedName name="設置更新年_156">データシート建築設備③!$164:$164 データシート建築設備③!$G:$G</definedName>
    <definedName name="設置更新年_157">データシート建築設備③!$165:$165 データシート建築設備③!$G:$G</definedName>
    <definedName name="設置更新年_158">データシート建築設備③!$166:$166 データシート建築設備③!$G:$G</definedName>
    <definedName name="設置更新年_159">データシート建築設備③!$167:$167 データシート建築設備③!$G:$G</definedName>
    <definedName name="設置更新年_160">データシート建築設備③!$168:$168 データシート建築設備③!$G:$G</definedName>
    <definedName name="設置更新年_161">データシート建築設備③!$169:$169 データシート建築設備③!$G:$G</definedName>
    <definedName name="設置更新年_162">データシート建築設備③!$170:$170 データシート建築設備③!$G:$G</definedName>
    <definedName name="設置更新年_163">データシート建築設備③!$171:$171 データシート建築設備③!$G:$G</definedName>
    <definedName name="設置更新年_164">データシート建築設備③!$172:$172 データシート建築設備③!$G:$G</definedName>
    <definedName name="設置更新年_165">データシート建築設備③!$173:$173 データシート建築設備③!$G:$G</definedName>
    <definedName name="設置更新年_166">データシート建築設備③!$174:$174 データシート建築設備③!$G:$G</definedName>
    <definedName name="設置更新年_167">データシート建築設備③!$175:$175 データシート建築設備③!$G:$G</definedName>
    <definedName name="設置更新年_168">データシート建築設備③!$176:$176 データシート建築設備③!$G:$G</definedName>
    <definedName name="設置更新年_169">データシート建築設備③!$177:$177 データシート建築設備③!$G:$G</definedName>
    <definedName name="設置更新年_170">データシート建築設備③!$178:$178 データシート建築設備③!$G:$G</definedName>
    <definedName name="設置更新年_171">データシート建築設備③!$179:$179 データシート建築設備③!$G:$G</definedName>
    <definedName name="設置更新年_172">データシート建築設備③!$180:$180 データシート建築設備③!$G:$G</definedName>
    <definedName name="設置更新年_173">データシート建築設備③!$181:$181 データシート建築設備③!$G:$G</definedName>
    <definedName name="設置更新年_174">データシート建築設備③!$182:$182 データシート建築設備③!$G:$G</definedName>
    <definedName name="設置更新年_175">データシート建築設備③!$183:$183 データシート建築設備③!$G:$G</definedName>
    <definedName name="設置更新年_176">データシート建築設備③!$184:$184 データシート建築設備③!$G:$G</definedName>
    <definedName name="設置更新年_177">データシート建築設備③!$185:$185 データシート建築設備③!$G:$G</definedName>
    <definedName name="設置更新年_178">データシート建築設備③!$186:$186 データシート建築設備③!$G:$G</definedName>
    <definedName name="設置更新年_179">データシート建築設備③!$187:$187 データシート建築設備③!$G:$G</definedName>
    <definedName name="設置更新年_180">データシート建築設備③!$188:$188 データシート建築設備③!$G:$G</definedName>
    <definedName name="設置更新年_181">データシート建築設備③!$189:$189 データシート建築設備③!$G:$G</definedName>
    <definedName name="設置更新年_182">データシート建築設備③!$190:$190 データシート建築設備③!$G:$G</definedName>
    <definedName name="設置更新年_183">データシート建築設備③!$191:$191 データシート建築設備③!$G:$G</definedName>
    <definedName name="設置更新年_184">データシート建築設備③!$192:$192 データシート建築設備③!$G:$G</definedName>
    <definedName name="設置更新年_185">データシート建築設備③!$193:$193 データシート建築設備③!$G:$G</definedName>
    <definedName name="設置更新年_186">データシート建築設備③!$194:$194 データシート建築設備③!$G:$G</definedName>
    <definedName name="設置更新年_187">データシート建築設備③!$195:$195 データシート建築設備③!$G:$G</definedName>
    <definedName name="設置更新年_188">データシート建築設備③!$196:$196 データシート建築設備③!$G:$G</definedName>
    <definedName name="設置更新年_189">データシート建築設備③!$197:$197 データシート建築設備③!$G:$G</definedName>
    <definedName name="設置更新年_190">データシート建築設備③!$198:$198 データシート建築設備③!$G:$G</definedName>
    <definedName name="設置更新年_191">データシート建築設備③!$199:$199 データシート建築設備③!$G:$G</definedName>
    <definedName name="設置更新年_192">データシート建築設備③!$200:$200 データシート建築設備③!$G:$G</definedName>
    <definedName name="設置更新年_193">データシート建築設備③!$201:$201 データシート建築設備③!$G:$G</definedName>
    <definedName name="設置更新年_194">データシート建築設備③!$202:$202 データシート建築設備③!$G:$G</definedName>
    <definedName name="設置更新年_195">データシート建築設備③!$203:$203 データシート建築設備③!$G:$G</definedName>
    <definedName name="設置更新年_196">データシート建築設備③!$204:$204 データシート建築設備③!$G:$G</definedName>
    <definedName name="設置更新年_197">データシート建築設備③!$205:$205 データシート建築設備③!$G:$G</definedName>
    <definedName name="設置更新年_198">データシート建築設備③!$206:$206 データシート建築設備③!$G:$G</definedName>
    <definedName name="設置更新年_199">データシート建築設備③!$207:$207 データシート建築設備③!$G:$G</definedName>
    <definedName name="設置更新年_200">データシート建築設備③!$208:$208 データシート建築設備③!$G:$G</definedName>
    <definedName name="設置更新年_201">データシート建築設備③!$209:$209 データシート建築設備③!$G:$G</definedName>
    <definedName name="設置更新年_202">データシート建築設備③!$210:$210 データシート建築設備③!$G:$G</definedName>
    <definedName name="設置更新年_203">データシート建築設備③!$211:$211 データシート建築設備③!$G:$G</definedName>
    <definedName name="設置更新年_204">データシート建築設備③!$212:$212 データシート建築設備③!$G:$G</definedName>
    <definedName name="設置更新年_205">データシート建築設備③!$213:$213 データシート建築設備③!$G:$G</definedName>
    <definedName name="設置更新年_206">データシート建築設備③!$214:$214 データシート建築設備③!$G:$G</definedName>
    <definedName name="設置更新年_207">データシート建築設備③!$215:$215 データシート建築設備③!$G:$G</definedName>
    <definedName name="設置更新年_208">データシート建築設備③!$216:$216 データシート建築設備③!$G:$G</definedName>
    <definedName name="設置更新年_209">データシート建築設備③!$217:$217 データシート建築設備③!$G:$G</definedName>
    <definedName name="定期点検報告年">データシート建築設備③!$C$7</definedName>
    <definedName name="点検コメント">データシート建築設備③!$I$8</definedName>
    <definedName name="点検コメント_001">データシート建築設備③!$9:$9 データシート建築設備③!$I:$I</definedName>
    <definedName name="点検コメント_002">データシート建築設備③!$10:$10 データシート建築設備③!$I:$I</definedName>
    <definedName name="点検コメント_003">データシート建築設備③!$11:$11 データシート建築設備③!$I:$I</definedName>
    <definedName name="点検コメント_004">データシート建築設備③!$12:$12 データシート建築設備③!$I:$I</definedName>
    <definedName name="点検コメント_005">データシート建築設備③!$13:$13 データシート建築設備③!$I:$I</definedName>
    <definedName name="点検コメント_006">データシート建築設備③!$14:$14 データシート建築設備③!$I:$I</definedName>
    <definedName name="点検コメント_007">データシート建築設備③!$15:$15 データシート建築設備③!$I:$I</definedName>
    <definedName name="点検コメント_008">データシート建築設備③!$16:$16 データシート建築設備③!$I:$I</definedName>
    <definedName name="点検コメント_009">データシート建築設備③!$17:$17 データシート建築設備③!$I:$I</definedName>
    <definedName name="点検コメント_010">データシート建築設備③!$18:$18 データシート建築設備③!$I:$I</definedName>
    <definedName name="点検コメント_011">データシート建築設備③!$19:$19 データシート建築設備③!$I:$I</definedName>
    <definedName name="点検コメント_012">データシート建築設備③!$20:$20 データシート建築設備③!$I:$I</definedName>
    <definedName name="点検コメント_013">データシート建築設備③!$21:$21 データシート建築設備③!$I:$I</definedName>
    <definedName name="点検コメント_014">データシート建築設備③!$22:$22 データシート建築設備③!$I:$I</definedName>
    <definedName name="点検コメント_015">データシート建築設備③!$23:$23 データシート建築設備③!$I:$I</definedName>
    <definedName name="点検コメント_016">データシート建築設備③!$24:$24 データシート建築設備③!$I:$I</definedName>
    <definedName name="点検コメント_017">データシート建築設備③!$25:$25 データシート建築設備③!$I:$I</definedName>
    <definedName name="点検コメント_018">データシート建築設備③!$26:$26 データシート建築設備③!$I:$I</definedName>
    <definedName name="点検コメント_019">データシート建築設備③!$27:$27 データシート建築設備③!$I:$I</definedName>
    <definedName name="点検コメント_020">データシート建築設備③!$28:$28 データシート建築設備③!$I:$I</definedName>
    <definedName name="点検コメント_021">データシート建築設備③!$29:$29 データシート建築設備③!$I:$I</definedName>
    <definedName name="点検コメント_022">データシート建築設備③!$30:$30 データシート建築設備③!$I:$I</definedName>
    <definedName name="点検コメント_023">データシート建築設備③!$31:$31 データシート建築設備③!$I:$I</definedName>
    <definedName name="点検コメント_024">データシート建築設備③!$32:$32 データシート建築設備③!$I:$I</definedName>
    <definedName name="点検コメント_025">データシート建築設備③!$33:$33 データシート建築設備③!$I:$I</definedName>
    <definedName name="点検コメント_026">データシート建築設備③!$34:$34 データシート建築設備③!$I:$I</definedName>
    <definedName name="点検コメント_027">データシート建築設備③!$35:$35 データシート建築設備③!$I:$I</definedName>
    <definedName name="点検コメント_028">データシート建築設備③!$36:$36 データシート建築設備③!$I:$I</definedName>
    <definedName name="点検コメント_029">データシート建築設備③!$37:$37 データシート建築設備③!$I:$I</definedName>
    <definedName name="点検コメント_030">データシート建築設備③!$38:$38 データシート建築設備③!$I:$I</definedName>
    <definedName name="点検コメント_031">データシート建築設備③!$39:$39 データシート建築設備③!$I:$I</definedName>
    <definedName name="点検コメント_032">データシート建築設備③!$40:$40 データシート建築設備③!$I:$I</definedName>
    <definedName name="点検コメント_033">データシート建築設備③!$41:$41 データシート建築設備③!$I:$I</definedName>
    <definedName name="点検コメント_034">データシート建築設備③!$42:$42 データシート建築設備③!$I:$I</definedName>
    <definedName name="点検コメント_035">データシート建築設備③!$43:$43 データシート建築設備③!$I:$I</definedName>
    <definedName name="点検コメント_036">データシート建築設備③!$44:$44 データシート建築設備③!$I:$I</definedName>
    <definedName name="点検コメント_037">データシート建築設備③!$45:$45 データシート建築設備③!$I:$I</definedName>
    <definedName name="点検コメント_038">データシート建築設備③!$46:$46 データシート建築設備③!$I:$I</definedName>
    <definedName name="点検コメント_039">データシート建築設備③!$47:$47 データシート建築設備③!$I:$I</definedName>
    <definedName name="点検コメント_040">データシート建築設備③!$48:$48 データシート建築設備③!$I:$I</definedName>
    <definedName name="点検コメント_041">データシート建築設備③!$49:$49 データシート建築設備③!$I:$I</definedName>
    <definedName name="点検コメント_042">データシート建築設備③!$50:$50 データシート建築設備③!$I:$I</definedName>
    <definedName name="点検コメント_043">データシート建築設備③!$51:$51 データシート建築設備③!$I:$I</definedName>
    <definedName name="点検コメント_044">データシート建築設備③!$52:$52 データシート建築設備③!$I:$I</definedName>
    <definedName name="点検コメント_045">データシート建築設備③!$53:$53 データシート建築設備③!$I:$I</definedName>
    <definedName name="点検コメント_046">データシート建築設備③!$54:$54 データシート建築設備③!$I:$I</definedName>
    <definedName name="点検コメント_047">データシート建築設備③!$55:$55 データシート建築設備③!$I:$I</definedName>
    <definedName name="点検コメント_048">データシート建築設備③!$56:$56 データシート建築設備③!$I:$I</definedName>
    <definedName name="点検コメント_049">データシート建築設備③!$57:$57 データシート建築設備③!$I:$I</definedName>
    <definedName name="点検コメント_050">データシート建築設備③!$58:$58 データシート建築設備③!$I:$I</definedName>
    <definedName name="点検コメント_051">データシート建築設備③!$59:$59 データシート建築設備③!$I:$I</definedName>
    <definedName name="点検コメント_052">データシート建築設備③!$60:$60 データシート建築設備③!$I:$I</definedName>
    <definedName name="点検コメント_053">データシート建築設備③!$61:$61 データシート建築設備③!$I:$I</definedName>
    <definedName name="点検コメント_054">データシート建築設備③!$62:$62 データシート建築設備③!$I:$I</definedName>
    <definedName name="点検コメント_055">データシート建築設備③!$63:$63 データシート建築設備③!$I:$I</definedName>
    <definedName name="点検コメント_056">データシート建築設備③!$64:$64 データシート建築設備③!$I:$I</definedName>
    <definedName name="点検コメント_057">データシート建築設備③!$65:$65 データシート建築設備③!$I:$I</definedName>
    <definedName name="点検コメント_058">データシート建築設備③!$66:$66 データシート建築設備③!$I:$I</definedName>
    <definedName name="点検コメント_059">データシート建築設備③!$67:$67 データシート建築設備③!$I:$I</definedName>
    <definedName name="点検コメント_060">データシート建築設備③!$68:$68 データシート建築設備③!$I:$I</definedName>
    <definedName name="点検コメント_061">データシート建築設備③!$69:$69 データシート建築設備③!$I:$I</definedName>
    <definedName name="点検コメント_062">データシート建築設備③!$70:$70 データシート建築設備③!$I:$I</definedName>
    <definedName name="点検コメント_063">データシート建築設備③!$71:$71 データシート建築設備③!$I:$I</definedName>
    <definedName name="点検コメント_064">データシート建築設備③!$72:$72 データシート建築設備③!$I:$I</definedName>
    <definedName name="点検コメント_065">データシート建築設備③!$73:$73 データシート建築設備③!$I:$I</definedName>
    <definedName name="点検コメント_066">データシート建築設備③!$74:$74 データシート建築設備③!$I:$I</definedName>
    <definedName name="点検コメント_067">データシート建築設備③!$75:$75 データシート建築設備③!$I:$I</definedName>
    <definedName name="点検コメント_068">データシート建築設備③!$76:$76 データシート建築設備③!$I:$I</definedName>
    <definedName name="点検コメント_069">データシート建築設備③!$77:$77 データシート建築設備③!$I:$I</definedName>
    <definedName name="点検コメント_070">データシート建築設備③!$78:$78 データシート建築設備③!$I:$I</definedName>
    <definedName name="点検コメント_071">データシート建築設備③!$79:$79 データシート建築設備③!$I:$I</definedName>
    <definedName name="点検コメント_072">データシート建築設備③!$80:$80 データシート建築設備③!$I:$I</definedName>
    <definedName name="点検コメント_073">データシート建築設備③!$81:$81 データシート建築設備③!$I:$I</definedName>
    <definedName name="点検コメント_074">データシート建築設備③!$82:$82 データシート建築設備③!$I:$I</definedName>
    <definedName name="点検コメント_075">データシート建築設備③!$83:$83 データシート建築設備③!$I:$I</definedName>
    <definedName name="点検コメント_076">データシート建築設備③!$84:$84 データシート建築設備③!$I:$I</definedName>
    <definedName name="点検コメント_077">データシート建築設備③!$85:$85 データシート建築設備③!$I:$I</definedName>
    <definedName name="点検コメント_078">データシート建築設備③!$86:$86 データシート建築設備③!$I:$I</definedName>
    <definedName name="点検コメント_079">データシート建築設備③!$87:$87 データシート建築設備③!$I:$I</definedName>
    <definedName name="点検コメント_080">データシート建築設備③!$88:$88 データシート建築設備③!$I:$I</definedName>
    <definedName name="点検コメント_081">データシート建築設備③!$89:$89 データシート建築設備③!$I:$I</definedName>
    <definedName name="点検コメント_082">データシート建築設備③!$90:$90 データシート建築設備③!$I:$I</definedName>
    <definedName name="点検コメント_083">データシート建築設備③!$91:$91 データシート建築設備③!$I:$I</definedName>
    <definedName name="点検コメント_084">データシート建築設備③!$92:$92 データシート建築設備③!$I:$I</definedName>
    <definedName name="点検コメント_085">データシート建築設備③!$93:$93 データシート建築設備③!$I:$I</definedName>
    <definedName name="点検コメント_086">データシート建築設備③!$94:$94 データシート建築設備③!$I:$I</definedName>
    <definedName name="点検コメント_087">データシート建築設備③!$95:$95 データシート建築設備③!$I:$I</definedName>
    <definedName name="点検コメント_088">データシート建築設備③!$96:$96 データシート建築設備③!$I:$I</definedName>
    <definedName name="点検コメント_089">データシート建築設備③!$97:$97 データシート建築設備③!$I:$I</definedName>
    <definedName name="点検コメント_090">データシート建築設備③!$98:$98 データシート建築設備③!$I:$I</definedName>
    <definedName name="点検コメント_091">データシート建築設備③!$99:$99 データシート建築設備③!$I:$I</definedName>
    <definedName name="点検コメント_092">データシート建築設備③!$100:$100 データシート建築設備③!$I:$I</definedName>
    <definedName name="点検コメント_093">データシート建築設備③!$101:$101 データシート建築設備③!$I:$I</definedName>
    <definedName name="点検コメント_094">データシート建築設備③!$102:$102 データシート建築設備③!$I:$I</definedName>
    <definedName name="点検コメント_095">データシート建築設備③!$103:$103 データシート建築設備③!$I:$I</definedName>
    <definedName name="点検コメント_096">データシート建築設備③!$104:$104 データシート建築設備③!$I:$I</definedName>
    <definedName name="点検コメント_097">データシート建築設備③!$105:$105 データシート建築設備③!$I:$I</definedName>
    <definedName name="点検コメント_098">データシート建築設備③!$106:$106 データシート建築設備③!$I:$I</definedName>
    <definedName name="点検コメント_099">データシート建築設備③!$107:$107 データシート建築設備③!$I:$I</definedName>
    <definedName name="点検コメント_100">データシート建築設備③!$108:$108 データシート建築設備③!$I:$I</definedName>
    <definedName name="点検コメント_101">データシート建築設備③!$109:$109 データシート建築設備③!$I:$I</definedName>
    <definedName name="点検コメント_102">データシート建築設備③!$110:$110 データシート建築設備③!$I:$I</definedName>
    <definedName name="点検コメント_103">データシート建築設備③!$111:$111 データシート建築設備③!$I:$I</definedName>
    <definedName name="点検コメント_104">データシート建築設備③!$112:$112 データシート建築設備③!$I:$I</definedName>
    <definedName name="点検コメント_105">データシート建築設備③!$113:$113 データシート建築設備③!$I:$I</definedName>
    <definedName name="点検コメント_106">データシート建築設備③!$114:$114 データシート建築設備③!$I:$I</definedName>
    <definedName name="点検コメント_107">データシート建築設備③!$115:$115 データシート建築設備③!$I:$I</definedName>
    <definedName name="点検コメント_108">データシート建築設備③!$116:$116 データシート建築設備③!$I:$I</definedName>
    <definedName name="点検コメント_109">データシート建築設備③!$117:$117 データシート建築設備③!$I:$I</definedName>
    <definedName name="点検コメント_110">データシート建築設備③!$118:$118 データシート建築設備③!$I:$I</definedName>
    <definedName name="点検コメント_111">データシート建築設備③!$119:$119 データシート建築設備③!$I:$I</definedName>
    <definedName name="点検コメント_112">データシート建築設備③!$120:$120 データシート建築設備③!$I:$I</definedName>
    <definedName name="点検コメント_113">データシート建築設備③!$121:$121 データシート建築設備③!$I:$I</definedName>
    <definedName name="点検コメント_114">データシート建築設備③!$122:$122 データシート建築設備③!$I:$I</definedName>
    <definedName name="点検コメント_115">データシート建築設備③!$123:$123 データシート建築設備③!$I:$I</definedName>
    <definedName name="点検コメント_116">データシート建築設備③!$124:$124 データシート建築設備③!$I:$I</definedName>
    <definedName name="点検コメント_117">データシート建築設備③!$125:$125 データシート建築設備③!$I:$I</definedName>
    <definedName name="点検コメント_118">データシート建築設備③!$126:$126 データシート建築設備③!$I:$I</definedName>
    <definedName name="点検コメント_119">データシート建築設備③!$127:$127 データシート建築設備③!$I:$I</definedName>
    <definedName name="点検コメント_120">データシート建築設備③!$128:$128 データシート建築設備③!$I:$I</definedName>
    <definedName name="点検コメント_121">データシート建築設備③!$129:$129 データシート建築設備③!$I:$I</definedName>
    <definedName name="点検コメント_122">データシート建築設備③!$130:$130 データシート建築設備③!$I:$I</definedName>
    <definedName name="点検コメント_123">データシート建築設備③!$131:$131 データシート建築設備③!$I:$I</definedName>
    <definedName name="点検コメント_124">データシート建築設備③!$132:$132 データシート建築設備③!$I:$I</definedName>
    <definedName name="点検コメント_125">データシート建築設備③!$133:$133 データシート建築設備③!$I:$I</definedName>
    <definedName name="点検コメント_126">データシート建築設備③!$134:$134 データシート建築設備③!$I:$I</definedName>
    <definedName name="点検コメント_127">データシート建築設備③!$135:$135 データシート建築設備③!$I:$I</definedName>
    <definedName name="点検コメント_128">データシート建築設備③!$136:$136 データシート建築設備③!$I:$I</definedName>
    <definedName name="点検コメント_129">データシート建築設備③!$137:$137 データシート建築設備③!$I:$I</definedName>
    <definedName name="点検コメント_130">データシート建築設備③!$138:$138 データシート建築設備③!$I:$I</definedName>
    <definedName name="点検コメント_131">データシート建築設備③!$139:$139 データシート建築設備③!$I:$I</definedName>
    <definedName name="点検コメント_132">データシート建築設備③!$140:$140 データシート建築設備③!$I:$I</definedName>
    <definedName name="点検コメント_133">データシート建築設備③!$141:$141 データシート建築設備③!$I:$I</definedName>
    <definedName name="点検コメント_134">データシート建築設備③!$142:$142 データシート建築設備③!$I:$I</definedName>
    <definedName name="点検コメント_135">データシート建築設備③!$143:$143 データシート建築設備③!$I:$I</definedName>
    <definedName name="点検コメント_136">データシート建築設備③!$144:$144 データシート建築設備③!$I:$I</definedName>
    <definedName name="点検コメント_137">データシート建築設備③!$145:$145 データシート建築設備③!$I:$I</definedName>
    <definedName name="点検コメント_138">データシート建築設備③!$146:$146 データシート建築設備③!$I:$I</definedName>
    <definedName name="点検コメント_139">データシート建築設備③!$147:$147 データシート建築設備③!$I:$I</definedName>
    <definedName name="点検コメント_140">データシート建築設備③!$148:$148 データシート建築設備③!$I:$I</definedName>
    <definedName name="点検コメント_141">データシート建築設備③!$149:$149 データシート建築設備③!$I:$I</definedName>
    <definedName name="点検コメント_142">データシート建築設備③!$150:$150 データシート建築設備③!$I:$I</definedName>
    <definedName name="点検コメント_143">データシート建築設備③!$151:$151 データシート建築設備③!$I:$I</definedName>
    <definedName name="点検コメント_144">データシート建築設備③!$152:$152 データシート建築設備③!$I:$I</definedName>
    <definedName name="点検コメント_145">データシート建築設備③!$153:$153 データシート建築設備③!$I:$I</definedName>
    <definedName name="点検コメント_146">データシート建築設備③!$154:$154 データシート建築設備③!$I:$I</definedName>
    <definedName name="点検コメント_147">データシート建築設備③!$155:$155 データシート建築設備③!$I:$I</definedName>
    <definedName name="点検コメント_148">データシート建築設備③!$156:$156 データシート建築設備③!$I:$I</definedName>
    <definedName name="点検コメント_149">データシート建築設備③!$157:$157 データシート建築設備③!$I:$I</definedName>
    <definedName name="点検コメント_150">データシート建築設備③!$158:$158 データシート建築設備③!$I:$I</definedName>
    <definedName name="点検コメント_151">データシート建築設備③!$159:$159 データシート建築設備③!$I:$I</definedName>
    <definedName name="点検コメント_152">データシート建築設備③!$160:$160 データシート建築設備③!$I:$I</definedName>
    <definedName name="点検コメント_153">データシート建築設備③!$161:$161 データシート建築設備③!$I:$I</definedName>
    <definedName name="点検コメント_154">データシート建築設備③!$162:$162 データシート建築設備③!$I:$I</definedName>
    <definedName name="点検コメント_155">データシート建築設備③!$163:$163 データシート建築設備③!$I:$I</definedName>
    <definedName name="点検コメント_156">データシート建築設備③!$164:$164 データシート建築設備③!$I:$I</definedName>
    <definedName name="点検コメント_157">データシート建築設備③!$165:$165 データシート建築設備③!$I:$I</definedName>
    <definedName name="点検コメント_158">データシート建築設備③!$166:$166 データシート建築設備③!$I:$I</definedName>
    <definedName name="点検コメント_159">データシート建築設備③!$167:$167 データシート建築設備③!$I:$I</definedName>
    <definedName name="点検コメント_160">データシート建築設備③!$168:$168 データシート建築設備③!$I:$I</definedName>
    <definedName name="点検コメント_161">データシート建築設備③!$169:$169 データシート建築設備③!$I:$I</definedName>
    <definedName name="点検コメント_162">データシート建築設備③!$170:$170 データシート建築設備③!$I:$I</definedName>
    <definedName name="点検コメント_163">データシート建築設備③!$171:$171 データシート建築設備③!$I:$I</definedName>
    <definedName name="点検コメント_164">データシート建築設備③!$172:$172 データシート建築設備③!$I:$I</definedName>
    <definedName name="点検コメント_165">データシート建築設備③!$173:$173 データシート建築設備③!$I:$I</definedName>
    <definedName name="点検コメント_166">データシート建築設備③!$174:$174 データシート建築設備③!$I:$I</definedName>
    <definedName name="点検コメント_167">データシート建築設備③!$175:$175 データシート建築設備③!$I:$I</definedName>
    <definedName name="点検コメント_168">データシート建築設備③!$176:$176 データシート建築設備③!$I:$I</definedName>
    <definedName name="点検コメント_169">データシート建築設備③!$177:$177 データシート建築設備③!$I:$I</definedName>
    <definedName name="点検コメント_170">データシート建築設備③!$178:$178 データシート建築設備③!$I:$I</definedName>
    <definedName name="点検コメント_171">データシート建築設備③!$179:$179 データシート建築設備③!$I:$I</definedName>
    <definedName name="点検コメント_172">データシート建築設備③!$180:$180 データシート建築設備③!$I:$I</definedName>
    <definedName name="点検コメント_173">データシート建築設備③!$181:$181 データシート建築設備③!$I:$I</definedName>
    <definedName name="点検コメント_174">データシート建築設備③!$182:$182 データシート建築設備③!$I:$I</definedName>
    <definedName name="点検コメント_175">データシート建築設備③!$183:$183 データシート建築設備③!$I:$I</definedName>
    <definedName name="点検コメント_176">データシート建築設備③!$184:$184 データシート建築設備③!$I:$I</definedName>
    <definedName name="点検コメント_177">データシート建築設備③!$185:$185 データシート建築設備③!$I:$I</definedName>
    <definedName name="点検コメント_178">データシート建築設備③!$186:$186 データシート建築設備③!$I:$I</definedName>
    <definedName name="点検コメント_179">データシート建築設備③!$187:$187 データシート建築設備③!$I:$I</definedName>
    <definedName name="点検コメント_180">データシート建築設備③!$188:$188 データシート建築設備③!$I:$I</definedName>
    <definedName name="点検コメント_181">データシート建築設備③!$189:$189 データシート建築設備③!$I:$I</definedName>
    <definedName name="点検コメント_182">データシート建築設備③!$190:$190 データシート建築設備③!$I:$I</definedName>
    <definedName name="点検コメント_183">データシート建築設備③!$191:$191 データシート建築設備③!$I:$I</definedName>
    <definedName name="点検コメント_184">データシート建築設備③!$192:$192 データシート建築設備③!$I:$I</definedName>
    <definedName name="点検コメント_185">データシート建築設備③!$193:$193 データシート建築設備③!$I:$I</definedName>
    <definedName name="点検コメント_186">データシート建築設備③!$194:$194 データシート建築設備③!$I:$I</definedName>
    <definedName name="点検コメント_187">データシート建築設備③!$195:$195 データシート建築設備③!$I:$I</definedName>
    <definedName name="点検コメント_188">データシート建築設備③!$196:$196 データシート建築設備③!$I:$I</definedName>
    <definedName name="点検コメント_189">データシート建築設備③!$197:$197 データシート建築設備③!$I:$I</definedName>
    <definedName name="点検コメント_190">データシート建築設備③!$198:$198 データシート建築設備③!$I:$I</definedName>
    <definedName name="点検コメント_191">データシート建築設備③!$199:$199 データシート建築設備③!$I:$I</definedName>
    <definedName name="点検コメント_192">データシート建築設備③!$200:$200 データシート建築設備③!$I:$I</definedName>
    <definedName name="点検コメント_193">データシート建築設備③!$201:$201 データシート建築設備③!$I:$I</definedName>
    <definedName name="点検コメント_194">データシート建築設備③!$202:$202 データシート建築設備③!$I:$I</definedName>
    <definedName name="点検コメント_195">データシート建築設備③!$203:$203 データシート建築設備③!$I:$I</definedName>
    <definedName name="点検コメント_196">データシート建築設備③!$204:$204 データシート建築設備③!$I:$I</definedName>
    <definedName name="点検コメント_197">データシート建築設備③!$205:$205 データシート建築設備③!$I:$I</definedName>
    <definedName name="点検コメント_198">データシート建築設備③!$206:$206 データシート建築設備③!$I:$I</definedName>
    <definedName name="点検コメント_199">データシート建築設備③!$207:$207 データシート建築設備③!$I:$I</definedName>
    <definedName name="点検コメント_200">データシート建築設備③!$208:$208 データシート建築設備③!$I:$I</definedName>
    <definedName name="点検コメント_201">データシート建築設備③!$209:$209 データシート建築設備③!$I:$I</definedName>
    <definedName name="点検コメント_202">データシート建築設備③!$210:$210 データシート建築設備③!$I:$I</definedName>
    <definedName name="点検コメント_203">データシート建築設備③!$211:$211 データシート建築設備③!$I:$I</definedName>
    <definedName name="点検コメント_204">データシート建築設備③!$212:$212 データシート建築設備③!$I:$I</definedName>
    <definedName name="点検コメント_205">データシート建築設備③!$213:$213 データシート建築設備③!$I:$I</definedName>
    <definedName name="点検コメント_206">データシート建築設備③!$214:$214 データシート建築設備③!$I:$I</definedName>
    <definedName name="点検コメント_207">データシート建築設備③!$215:$215 データシート建築設備③!$I:$I</definedName>
    <definedName name="点検コメント_208">データシート建築設備③!$216:$216 データシート建築設備③!$I:$I</definedName>
    <definedName name="点検コメント_209">データシート建築設備③!$217:$217 データシート建築設備③!$I:$I</definedName>
    <definedName name="点検結果_01">データシート建築設備①!$C$22</definedName>
    <definedName name="点検結果_02">データシート建築設備①!$C$26</definedName>
    <definedName name="点検結果_03">データシート建築設備①!$C$30</definedName>
    <definedName name="点検者_01">データシート建築設備①!$C$21</definedName>
    <definedName name="点検者_02">データシート建築設備①!$C$25</definedName>
    <definedName name="点検者_03">データシート建築設備①!$C$29</definedName>
    <definedName name="点検対象_01">データシート建築設備①!$E$8</definedName>
    <definedName name="点検対象_02">データシート建築設備①!$E$9</definedName>
    <definedName name="点検対象_03">データシート建築設備①!$E$10</definedName>
    <definedName name="点検対象_04">データシート建築設備①!$E$11</definedName>
    <definedName name="点検対象_05">データシート建築設備①!$E$12</definedName>
    <definedName name="点検対象_06">データシート建築設備①!$E$13</definedName>
    <definedName name="点検対象_07">データシート建築設備①!$E$14</definedName>
    <definedName name="点検対象_08">データシート建築設備①!$E$15</definedName>
    <definedName name="点検対象_09">データシート建築設備①!$E$16</definedName>
    <definedName name="点検対象_10">データシート建築設備①!$E$17</definedName>
    <definedName name="点検対象_11">データシート建築設備①!$E$18</definedName>
    <definedName name="点検対象_12">データシート建築設備①!$E$19</definedName>
    <definedName name="点検対象_13">データシート建築設備①!$E$20</definedName>
    <definedName name="点検対象_14">データシート建築設備①!$E$24</definedName>
    <definedName name="点検対象_15">データシート建築設備①!$E$28</definedName>
    <definedName name="点検内容_01">データシート建築設備①!$C$23</definedName>
    <definedName name="点検内容_02">データシート建築設備①!$C$27</definedName>
    <definedName name="点検内容_03">データシート建築設備①!$C$31</definedName>
    <definedName name="点検分類_01">データシート建築設備①!$D$8</definedName>
    <definedName name="点検分類_02">データシート建築設備①!$D$9</definedName>
    <definedName name="点検分類_03">データシート建築設備①!$D$10</definedName>
    <definedName name="点検分類_04">データシート建築設備①!$D$11</definedName>
    <definedName name="点検分類_05">データシート建築設備①!$D$12</definedName>
    <definedName name="点検分類_06">データシート建築設備①!$D$13</definedName>
    <definedName name="点検分類_07">データシート建築設備①!$D$14</definedName>
    <definedName name="点検分類_08">データシート建築設備①!$D$15</definedName>
    <definedName name="点検分類_09">データシート建築設備①!$D$16</definedName>
    <definedName name="点検分類_10">データシート建築設備①!$D$17</definedName>
    <definedName name="点検分類_11">データシート建築設備①!$D$18</definedName>
    <definedName name="点検分類_12">データシート建築設備①!$D$19</definedName>
    <definedName name="点検分類_13">データシート建築設備①!$D$20</definedName>
    <definedName name="点検分類_14">データシート建築設備①!$D$24</definedName>
    <definedName name="点検分類_15">データシート建築設備①!$D$28</definedName>
    <definedName name="棟No">データシート建築設備①!$D$7</definedName>
    <definedName name="棟No②">データシート建築設備②!$E$8</definedName>
    <definedName name="棟No③">データシート建築設備③!$C$6</definedName>
    <definedName name="判定">データシート建築設備③!$H$8</definedName>
    <definedName name="判定_001">データシート建築設備③!$9:$9 データシート建築設備③!$H:$H</definedName>
    <definedName name="判定_002">データシート建築設備③!$10:$10 データシート建築設備③!$H:$H</definedName>
    <definedName name="判定_003">データシート建築設備③!$11:$11 データシート建築設備③!$H:$H</definedName>
    <definedName name="判定_004">データシート建築設備③!$12:$12 データシート建築設備③!$H:$H</definedName>
    <definedName name="判定_005">データシート建築設備③!$13:$13 データシート建築設備③!$H:$H</definedName>
    <definedName name="判定_006">データシート建築設備③!$14:$14 データシート建築設備③!$H:$H</definedName>
    <definedName name="判定_007">データシート建築設備③!$15:$15 データシート建築設備③!$H:$H</definedName>
    <definedName name="判定_008">データシート建築設備③!$16:$16 データシート建築設備③!$H:$H</definedName>
    <definedName name="判定_009">データシート建築設備③!$17:$17 データシート建築設備③!$H:$H</definedName>
    <definedName name="判定_010">データシート建築設備③!$18:$18 データシート建築設備③!$H:$H</definedName>
    <definedName name="判定_011">データシート建築設備③!$19:$19 データシート建築設備③!$H:$H</definedName>
    <definedName name="判定_012">データシート建築設備③!$20:$20 データシート建築設備③!$H:$H</definedName>
    <definedName name="判定_013">データシート建築設備③!$21:$21 データシート建築設備③!$H:$H</definedName>
    <definedName name="判定_014">データシート建築設備③!$22:$22 データシート建築設備③!$H:$H</definedName>
    <definedName name="判定_015">データシート建築設備③!$23:$23 データシート建築設備③!$H:$H</definedName>
    <definedName name="判定_016">データシート建築設備③!$24:$24 データシート建築設備③!$H:$H</definedName>
    <definedName name="判定_017">データシート建築設備③!$25:$25 データシート建築設備③!$H:$H</definedName>
    <definedName name="判定_018">データシート建築設備③!$26:$26 データシート建築設備③!$H:$H</definedName>
    <definedName name="判定_019">データシート建築設備③!$27:$27 データシート建築設備③!$H:$H</definedName>
    <definedName name="判定_020">データシート建築設備③!$28:$28 データシート建築設備③!$H:$H</definedName>
    <definedName name="判定_021">データシート建築設備③!$29:$29 データシート建築設備③!$H:$H</definedName>
    <definedName name="判定_022">データシート建築設備③!$30:$30 データシート建築設備③!$H:$H</definedName>
    <definedName name="判定_023">データシート建築設備③!$31:$31 データシート建築設備③!$H:$H</definedName>
    <definedName name="判定_024">データシート建築設備③!$32:$32 データシート建築設備③!$H:$H</definedName>
    <definedName name="判定_025">データシート建築設備③!$33:$33 データシート建築設備③!$H:$H</definedName>
    <definedName name="判定_026">データシート建築設備③!$34:$34 データシート建築設備③!$H:$H</definedName>
    <definedName name="判定_027">データシート建築設備③!$35:$35 データシート建築設備③!$H:$H</definedName>
    <definedName name="判定_028">データシート建築設備③!$36:$36 データシート建築設備③!$H:$H</definedName>
    <definedName name="判定_029">データシート建築設備③!$37:$37 データシート建築設備③!$H:$H</definedName>
    <definedName name="判定_030">データシート建築設備③!$38:$38 データシート建築設備③!$H:$H</definedName>
    <definedName name="判定_031">データシート建築設備③!$39:$39 データシート建築設備③!$H:$H</definedName>
    <definedName name="判定_032">データシート建築設備③!$40:$40 データシート建築設備③!$H:$H</definedName>
    <definedName name="判定_033">データシート建築設備③!$41:$41 データシート建築設備③!$H:$H</definedName>
    <definedName name="判定_034">データシート建築設備③!$42:$42 データシート建築設備③!$H:$H</definedName>
    <definedName name="判定_035">データシート建築設備③!$43:$43 データシート建築設備③!$H:$H</definedName>
    <definedName name="判定_036">データシート建築設備③!$44:$44 データシート建築設備③!$H:$H</definedName>
    <definedName name="判定_037">データシート建築設備③!$45:$45 データシート建築設備③!$H:$H</definedName>
    <definedName name="判定_038">データシート建築設備③!$46:$46 データシート建築設備③!$H:$H</definedName>
    <definedName name="判定_039">データシート建築設備③!$47:$47 データシート建築設備③!$H:$H</definedName>
    <definedName name="判定_040">データシート建築設備③!$48:$48 データシート建築設備③!$H:$H</definedName>
    <definedName name="判定_041">データシート建築設備③!$49:$49 データシート建築設備③!$H:$H</definedName>
    <definedName name="判定_042">データシート建築設備③!$50:$50 データシート建築設備③!$H:$H</definedName>
    <definedName name="判定_043">データシート建築設備③!$51:$51 データシート建築設備③!$H:$H</definedName>
    <definedName name="判定_044">データシート建築設備③!$52:$52 データシート建築設備③!$H:$H</definedName>
    <definedName name="判定_045">データシート建築設備③!$53:$53 データシート建築設備③!$H:$H</definedName>
    <definedName name="判定_046">データシート建築設備③!$54:$54 データシート建築設備③!$H:$H</definedName>
    <definedName name="判定_047">データシート建築設備③!$55:$55 データシート建築設備③!$H:$H</definedName>
    <definedName name="判定_048">データシート建築設備③!$56:$56 データシート建築設備③!$H:$H</definedName>
    <definedName name="判定_049">データシート建築設備③!$57:$57 データシート建築設備③!$H:$H</definedName>
    <definedName name="判定_050">データシート建築設備③!$58:$58 データシート建築設備③!$H:$H</definedName>
    <definedName name="判定_051">データシート建築設備③!$59:$59 データシート建築設備③!$H:$H</definedName>
    <definedName name="判定_052">データシート建築設備③!$60:$60 データシート建築設備③!$H:$H</definedName>
    <definedName name="判定_053">データシート建築設備③!$61:$61 データシート建築設備③!$H:$H</definedName>
    <definedName name="判定_054">データシート建築設備③!$62:$62 データシート建築設備③!$H:$H</definedName>
    <definedName name="判定_055">データシート建築設備③!$63:$63 データシート建築設備③!$H:$H</definedName>
    <definedName name="判定_056">データシート建築設備③!$64:$64 データシート建築設備③!$H:$H</definedName>
    <definedName name="判定_057">データシート建築設備③!$65:$65 データシート建築設備③!$H:$H</definedName>
    <definedName name="判定_058">データシート建築設備③!$66:$66 データシート建築設備③!$H:$H</definedName>
    <definedName name="判定_059">データシート建築設備③!$67:$67 データシート建築設備③!$H:$H</definedName>
    <definedName name="判定_060">データシート建築設備③!$68:$68 データシート建築設備③!$H:$H</definedName>
    <definedName name="判定_061">データシート建築設備③!$69:$69 データシート建築設備③!$H:$H</definedName>
    <definedName name="判定_062">データシート建築設備③!$70:$70 データシート建築設備③!$H:$H</definedName>
    <definedName name="判定_063">データシート建築設備③!$71:$71 データシート建築設備③!$H:$H</definedName>
    <definedName name="判定_064">データシート建築設備③!$72:$72 データシート建築設備③!$H:$H</definedName>
    <definedName name="判定_065">データシート建築設備③!$73:$73 データシート建築設備③!$H:$H</definedName>
    <definedName name="判定_066">データシート建築設備③!$74:$74 データシート建築設備③!$H:$H</definedName>
    <definedName name="判定_067">データシート建築設備③!$75:$75 データシート建築設備③!$H:$H</definedName>
    <definedName name="判定_068">データシート建築設備③!$76:$76 データシート建築設備③!$H:$H</definedName>
    <definedName name="判定_069">データシート建築設備③!$77:$77 データシート建築設備③!$H:$H</definedName>
    <definedName name="判定_070">データシート建築設備③!$78:$78 データシート建築設備③!$H:$H</definedName>
    <definedName name="判定_071">データシート建築設備③!$79:$79 データシート建築設備③!$H:$H</definedName>
    <definedName name="判定_072">データシート建築設備③!$80:$80 データシート建築設備③!$H:$H</definedName>
    <definedName name="判定_073">データシート建築設備③!$81:$81 データシート建築設備③!$H:$H</definedName>
    <definedName name="判定_074">データシート建築設備③!$82:$82 データシート建築設備③!$H:$H</definedName>
    <definedName name="判定_075">データシート建築設備③!$83:$83 データシート建築設備③!$H:$H</definedName>
    <definedName name="判定_076">データシート建築設備③!$84:$84 データシート建築設備③!$H:$H</definedName>
    <definedName name="判定_077">データシート建築設備③!$85:$85 データシート建築設備③!$H:$H</definedName>
    <definedName name="判定_078">データシート建築設備③!$86:$86 データシート建築設備③!$H:$H</definedName>
    <definedName name="判定_079">データシート建築設備③!$87:$87 データシート建築設備③!$H:$H</definedName>
    <definedName name="判定_080">データシート建築設備③!$88:$88 データシート建築設備③!$H:$H</definedName>
    <definedName name="判定_081">データシート建築設備③!$89:$89 データシート建築設備③!$H:$H</definedName>
    <definedName name="判定_082">データシート建築設備③!$90:$90 データシート建築設備③!$H:$H</definedName>
    <definedName name="判定_083">データシート建築設備③!$91:$91 データシート建築設備③!$H:$H</definedName>
    <definedName name="判定_084">データシート建築設備③!$92:$92 データシート建築設備③!$H:$H</definedName>
    <definedName name="判定_085">データシート建築設備③!$93:$93 データシート建築設備③!$H:$H</definedName>
    <definedName name="判定_086">データシート建築設備③!$94:$94 データシート建築設備③!$H:$H</definedName>
    <definedName name="判定_087">データシート建築設備③!$95:$95 データシート建築設備③!$H:$H</definedName>
    <definedName name="判定_088">データシート建築設備③!$96:$96 データシート建築設備③!$H:$H</definedName>
    <definedName name="判定_089">データシート建築設備③!$97:$97 データシート建築設備③!$H:$H</definedName>
    <definedName name="判定_090">データシート建築設備③!$98:$98 データシート建築設備③!$H:$H</definedName>
    <definedName name="判定_091">データシート建築設備③!$99:$99 データシート建築設備③!$H:$H</definedName>
    <definedName name="判定_092">データシート建築設備③!$100:$100 データシート建築設備③!$H:$H</definedName>
    <definedName name="判定_093">データシート建築設備③!$101:$101 データシート建築設備③!$H:$H</definedName>
    <definedName name="判定_094">データシート建築設備③!$102:$102 データシート建築設備③!$H:$H</definedName>
    <definedName name="判定_095">データシート建築設備③!$103:$103 データシート建築設備③!$H:$H</definedName>
    <definedName name="判定_096">データシート建築設備③!$104:$104 データシート建築設備③!$H:$H</definedName>
    <definedName name="判定_097">データシート建築設備③!$105:$105 データシート建築設備③!$H:$H</definedName>
    <definedName name="判定_098">データシート建築設備③!$106:$106 データシート建築設備③!$H:$H</definedName>
    <definedName name="判定_099">データシート建築設備③!$107:$107 データシート建築設備③!$H:$H</definedName>
    <definedName name="判定_100">データシート建築設備③!$108:$108 データシート建築設備③!$H:$H</definedName>
    <definedName name="判定_101">データシート建築設備③!$109:$109 データシート建築設備③!$H:$H</definedName>
    <definedName name="判定_102">データシート建築設備③!$110:$110 データシート建築設備③!$H:$H</definedName>
    <definedName name="判定_103">データシート建築設備③!$111:$111 データシート建築設備③!$H:$H</definedName>
    <definedName name="判定_104">データシート建築設備③!$112:$112 データシート建築設備③!$H:$H</definedName>
    <definedName name="判定_105">データシート建築設備③!$113:$113 データシート建築設備③!$H:$H</definedName>
    <definedName name="判定_106">データシート建築設備③!$114:$114 データシート建築設備③!$H:$H</definedName>
    <definedName name="判定_107">データシート建築設備③!$115:$115 データシート建築設備③!$H:$H</definedName>
    <definedName name="判定_108">データシート建築設備③!$116:$116 データシート建築設備③!$H:$H</definedName>
    <definedName name="判定_109">データシート建築設備③!$117:$117 データシート建築設備③!$H:$H</definedName>
    <definedName name="判定_110">データシート建築設備③!$118:$118 データシート建築設備③!$H:$H</definedName>
    <definedName name="判定_111">データシート建築設備③!$119:$119 データシート建築設備③!$H:$H</definedName>
    <definedName name="判定_112">データシート建築設備③!$120:$120 データシート建築設備③!$H:$H</definedName>
    <definedName name="判定_113">データシート建築設備③!$121:$121 データシート建築設備③!$H:$H</definedName>
    <definedName name="判定_114">データシート建築設備③!$122:$122 データシート建築設備③!$H:$H</definedName>
    <definedName name="判定_115">データシート建築設備③!$123:$123 データシート建築設備③!$H:$H</definedName>
    <definedName name="判定_116">データシート建築設備③!$124:$124 データシート建築設備③!$H:$H</definedName>
    <definedName name="判定_117">データシート建築設備③!$125:$125 データシート建築設備③!$H:$H</definedName>
    <definedName name="判定_118">データシート建築設備③!$126:$126 データシート建築設備③!$H:$H</definedName>
    <definedName name="判定_119">データシート建築設備③!$127:$127 データシート建築設備③!$H:$H</definedName>
    <definedName name="判定_120">データシート建築設備③!$128:$128 データシート建築設備③!$H:$H</definedName>
    <definedName name="判定_121">データシート建築設備③!$129:$129 データシート建築設備③!$H:$H</definedName>
    <definedName name="判定_122">データシート建築設備③!$130:$130 データシート建築設備③!$H:$H</definedName>
    <definedName name="判定_123">データシート建築設備③!$131:$131 データシート建築設備③!$H:$H</definedName>
    <definedName name="判定_124">データシート建築設備③!$132:$132 データシート建築設備③!$H:$H</definedName>
    <definedName name="判定_125">データシート建築設備③!$133:$133 データシート建築設備③!$H:$H</definedName>
    <definedName name="判定_126">データシート建築設備③!$134:$134 データシート建築設備③!$H:$H</definedName>
    <definedName name="判定_127">データシート建築設備③!$135:$135 データシート建築設備③!$H:$H</definedName>
    <definedName name="判定_128">データシート建築設備③!$136:$136 データシート建築設備③!$H:$H</definedName>
    <definedName name="判定_129">データシート建築設備③!$137:$137 データシート建築設備③!$H:$H</definedName>
    <definedName name="判定_130">データシート建築設備③!$138:$138 データシート建築設備③!$H:$H</definedName>
    <definedName name="判定_131">データシート建築設備③!$139:$139 データシート建築設備③!$H:$H</definedName>
    <definedName name="判定_132">データシート建築設備③!$140:$140 データシート建築設備③!$H:$H</definedName>
    <definedName name="判定_133">データシート建築設備③!$141:$141 データシート建築設備③!$H:$H</definedName>
    <definedName name="判定_134">データシート建築設備③!$142:$142 データシート建築設備③!$H:$H</definedName>
    <definedName name="判定_135">データシート建築設備③!$143:$143 データシート建築設備③!$H:$H</definedName>
    <definedName name="判定_136">データシート建築設備③!$144:$144 データシート建築設備③!$H:$H</definedName>
    <definedName name="判定_137">データシート建築設備③!$145:$145 データシート建築設備③!$H:$H</definedName>
    <definedName name="判定_138">データシート建築設備③!$146:$146 データシート建築設備③!$H:$H</definedName>
    <definedName name="判定_139">データシート建築設備③!$147:$147 データシート建築設備③!$H:$H</definedName>
    <definedName name="判定_140">データシート建築設備③!$148:$148 データシート建築設備③!$H:$H</definedName>
    <definedName name="判定_141">データシート建築設備③!$149:$149 データシート建築設備③!$H:$H</definedName>
    <definedName name="判定_142">データシート建築設備③!$150:$150 データシート建築設備③!$H:$H</definedName>
    <definedName name="判定_143">データシート建築設備③!$151:$151 データシート建築設備③!$H:$H</definedName>
    <definedName name="判定_144">データシート建築設備③!$152:$152 データシート建築設備③!$H:$H</definedName>
    <definedName name="判定_145">データシート建築設備③!$153:$153 データシート建築設備③!$H:$H</definedName>
    <definedName name="判定_146">データシート建築設備③!$154:$154 データシート建築設備③!$H:$H</definedName>
    <definedName name="判定_147">データシート建築設備③!$155:$155 データシート建築設備③!$H:$H</definedName>
    <definedName name="判定_148">データシート建築設備③!$156:$156 データシート建築設備③!$H:$H</definedName>
    <definedName name="判定_149">データシート建築設備③!$157:$157 データシート建築設備③!$H:$H</definedName>
    <definedName name="判定_150">データシート建築設備③!$158:$158 データシート建築設備③!$H:$H</definedName>
    <definedName name="判定_151">データシート建築設備③!$159:$159 データシート建築設備③!$H:$H</definedName>
    <definedName name="判定_152">データシート建築設備③!$160:$160 データシート建築設備③!$H:$H</definedName>
    <definedName name="判定_153">データシート建築設備③!$161:$161 データシート建築設備③!$H:$H</definedName>
    <definedName name="判定_154">データシート建築設備③!$162:$162 データシート建築設備③!$H:$H</definedName>
    <definedName name="判定_155">データシート建築設備③!$163:$163 データシート建築設備③!$H:$H</definedName>
    <definedName name="判定_156">データシート建築設備③!$164:$164 データシート建築設備③!$H:$H</definedName>
    <definedName name="判定_157">データシート建築設備③!$165:$165 データシート建築設備③!$H:$H</definedName>
    <definedName name="判定_158">データシート建築設備③!$166:$166 データシート建築設備③!$H:$H</definedName>
    <definedName name="判定_159">データシート建築設備③!$167:$167 データシート建築設備③!$H:$H</definedName>
    <definedName name="判定_160">データシート建築設備③!$168:$168 データシート建築設備③!$H:$H</definedName>
    <definedName name="判定_161">データシート建築設備③!$169:$169 データシート建築設備③!$H:$H</definedName>
    <definedName name="判定_162">データシート建築設備③!$170:$170 データシート建築設備③!$H:$H</definedName>
    <definedName name="判定_163">データシート建築設備③!$171:$171 データシート建築設備③!$H:$H</definedName>
    <definedName name="判定_164">データシート建築設備③!$172:$172 データシート建築設備③!$H:$H</definedName>
    <definedName name="判定_165">データシート建築設備③!$173:$173 データシート建築設備③!$H:$H</definedName>
    <definedName name="判定_166">データシート建築設備③!$174:$174 データシート建築設備③!$H:$H</definedName>
    <definedName name="判定_167">データシート建築設備③!$175:$175 データシート建築設備③!$H:$H</definedName>
    <definedName name="判定_168">データシート建築設備③!$176:$176 データシート建築設備③!$H:$H</definedName>
    <definedName name="判定_169">データシート建築設備③!$177:$177 データシート建築設備③!$H:$H</definedName>
    <definedName name="判定_170">データシート建築設備③!$178:$178 データシート建築設備③!$H:$H</definedName>
    <definedName name="判定_171">データシート建築設備③!$179:$179 データシート建築設備③!$H:$H</definedName>
    <definedName name="判定_172">データシート建築設備③!$180:$180 データシート建築設備③!$H:$H</definedName>
    <definedName name="判定_173">データシート建築設備③!$181:$181 データシート建築設備③!$H:$H</definedName>
    <definedName name="判定_174">データシート建築設備③!$182:$182 データシート建築設備③!$H:$H</definedName>
    <definedName name="判定_175">データシート建築設備③!$183:$183 データシート建築設備③!$H:$H</definedName>
    <definedName name="判定_176">データシート建築設備③!$184:$184 データシート建築設備③!$H:$H</definedName>
    <definedName name="判定_177">データシート建築設備③!$185:$185 データシート建築設備③!$H:$H</definedName>
    <definedName name="判定_178">データシート建築設備③!$186:$186 データシート建築設備③!$H:$H</definedName>
    <definedName name="判定_179">データシート建築設備③!$187:$187 データシート建築設備③!$H:$H</definedName>
    <definedName name="判定_180">データシート建築設備③!$188:$188 データシート建築設備③!$H:$H</definedName>
    <definedName name="判定_181">データシート建築設備③!$189:$189 データシート建築設備③!$H:$H</definedName>
    <definedName name="判定_182">データシート建築設備③!$190:$190 データシート建築設備③!$H:$H</definedName>
    <definedName name="判定_183">データシート建築設備③!$191:$191 データシート建築設備③!$H:$H</definedName>
    <definedName name="判定_184">データシート建築設備③!$192:$192 データシート建築設備③!$H:$H</definedName>
    <definedName name="判定_185">データシート建築設備③!$193:$193 データシート建築設備③!$H:$H</definedName>
    <definedName name="判定_186">データシート建築設備③!$194:$194 データシート建築設備③!$H:$H</definedName>
    <definedName name="判定_187">データシート建築設備③!$195:$195 データシート建築設備③!$H:$H</definedName>
    <definedName name="判定_188">データシート建築設備③!$196:$196 データシート建築設備③!$H:$H</definedName>
    <definedName name="判定_189">データシート建築設備③!$197:$197 データシート建築設備③!$H:$H</definedName>
    <definedName name="判定_190">データシート建築設備③!$198:$198 データシート建築設備③!$H:$H</definedName>
    <definedName name="判定_191">データシート建築設備③!$199:$199 データシート建築設備③!$H:$H</definedName>
    <definedName name="判定_192">データシート建築設備③!$200:$200 データシート建築設備③!$H:$H</definedName>
    <definedName name="判定_193">データシート建築設備③!$201:$201 データシート建築設備③!$H:$H</definedName>
    <definedName name="判定_194">データシート建築設備③!$202:$202 データシート建築設備③!$H:$H</definedName>
    <definedName name="判定_195">データシート建築設備③!$203:$203 データシート建築設備③!$H:$H</definedName>
    <definedName name="判定_196">データシート建築設備③!$204:$204 データシート建築設備③!$H:$H</definedName>
    <definedName name="判定_197">データシート建築設備③!$205:$205 データシート建築設備③!$H:$H</definedName>
    <definedName name="判定_198">データシート建築設備③!$206:$206 データシート建築設備③!$H:$H</definedName>
    <definedName name="判定_199">データシート建築設備③!$207:$207 データシート建築設備③!$H:$H</definedName>
    <definedName name="判定_200">データシート建築設備③!$208:$208 データシート建築設備③!$H:$H</definedName>
    <definedName name="判定_201">データシート建築設備③!$209:$209 データシート建築設備③!$H:$H</definedName>
    <definedName name="判定_202">データシート建築設備③!$210:$210 データシート建築設備③!$H:$H</definedName>
    <definedName name="判定_203">データシート建築設備③!$211:$211 データシート建築設備③!$H:$H</definedName>
    <definedName name="判定_204">データシート建築設備③!$212:$212 データシート建築設備③!$H:$H</definedName>
    <definedName name="判定_205">データシート建築設備③!$213:$213 データシート建築設備③!$H:$H</definedName>
    <definedName name="判定_206">データシート建築設備③!$214:$214 データシート建築設備③!$H:$H</definedName>
    <definedName name="判定_207">データシート建築設備③!$215:$215 データシート建築設備③!$H:$H</definedName>
    <definedName name="判定_208">データシート建築設備③!$216:$216 データシート建築設備③!$H:$H</definedName>
    <definedName name="判定_209">データシート建築設備③!$217:$217 データシート建築設備③!$H:$H</definedName>
    <definedName name="報告年月日">データシート建築設備①!$B$2</definedName>
    <definedName name="報告年月日②">データシート建築設備②!$B$3</definedName>
    <definedName name="履歴番号">データシート建築設備①!$D$6</definedName>
    <definedName name="履歴番号②">データシート建築設備②!$E$7</definedName>
    <definedName name="履歴番号③">データシート建築設備③!$C$5</definedName>
    <definedName name="劣化損傷判定_01">データシート建築設備①!$F$8</definedName>
    <definedName name="劣化損傷判定_02">データシート建築設備①!$F$9</definedName>
    <definedName name="劣化損傷判定_03">データシート建築設備①!$F$10</definedName>
    <definedName name="劣化損傷判定_04">データシート建築設備①!$F$11</definedName>
    <definedName name="劣化損傷判定_05">データシート建築設備①!$F$12</definedName>
    <definedName name="劣化損傷判定_06">データシート建築設備①!$F$13</definedName>
    <definedName name="劣化損傷判定_07">データシート建築設備①!$F$14</definedName>
    <definedName name="劣化損傷判定_08">データシート建築設備①!$F$15</definedName>
    <definedName name="劣化損傷判定_09">データシート建築設備①!$F$16</definedName>
    <definedName name="劣化損傷判定_10">データシート建築設備①!$F$17</definedName>
    <definedName name="劣化損傷判定_11">データシート建築設備①!$F$18</definedName>
    <definedName name="劣化損傷判定_12">データシート建築設備①!$F$19</definedName>
    <definedName name="劣化損傷判定_13">データシート建築設備①!$F$20</definedName>
    <definedName name="劣化損傷判定_14">データシート建築設備①!$F$24</definedName>
    <definedName name="劣化損傷判定_15">データシート建築設備①!$F$28</definedName>
  </definedNames>
  <calcPr calcId="162913"/>
</workbook>
</file>

<file path=xl/calcChain.xml><?xml version="1.0" encoding="utf-8"?>
<calcChain xmlns="http://schemas.openxmlformats.org/spreadsheetml/2006/main">
  <c r="C3" i="14" l="1"/>
  <c r="B3" i="15"/>
  <c r="B3" i="13"/>
  <c r="B3" i="12"/>
  <c r="B2" i="15"/>
  <c r="B1" i="15"/>
  <c r="C1" i="14"/>
  <c r="C2" i="14"/>
  <c r="B2" i="13"/>
  <c r="B1" i="13"/>
  <c r="B2" i="12"/>
  <c r="B1" i="12"/>
  <c r="D2" i="11" l="1"/>
  <c r="C2" i="10"/>
  <c r="K10" i="9"/>
  <c r="E10" i="9"/>
  <c r="C2" i="9"/>
  <c r="F10" i="9" s="1"/>
  <c r="C2" i="8"/>
  <c r="O1" i="2"/>
  <c r="N1" i="2"/>
  <c r="B2" i="18" l="1"/>
  <c r="B3" i="19" s="1"/>
  <c r="E15" i="19"/>
  <c r="E10" i="19"/>
  <c r="F18" i="18"/>
  <c r="E18" i="18"/>
  <c r="E32" i="19"/>
  <c r="C1" i="22"/>
  <c r="B2" i="19"/>
  <c r="E4" i="19"/>
  <c r="E31" i="19"/>
  <c r="E30" i="19"/>
  <c r="E29" i="19"/>
  <c r="E28" i="19"/>
  <c r="E27" i="19"/>
  <c r="E26" i="19"/>
  <c r="E25" i="19"/>
  <c r="E24" i="19"/>
  <c r="E23" i="19"/>
  <c r="E22" i="19"/>
  <c r="E20" i="19"/>
  <c r="E19" i="19"/>
  <c r="E18" i="19"/>
  <c r="E17" i="19"/>
  <c r="E16" i="19"/>
  <c r="D13" i="19"/>
  <c r="D14" i="19"/>
  <c r="E12" i="19"/>
  <c r="E11" i="19"/>
  <c r="E9" i="19"/>
  <c r="E8" i="19"/>
  <c r="E7" i="19"/>
  <c r="E6" i="19"/>
  <c r="E5" i="19"/>
  <c r="C7" i="22"/>
  <c r="C6" i="22"/>
  <c r="C5" i="22"/>
  <c r="C4" i="22"/>
  <c r="C3" i="22"/>
  <c r="C2" i="22"/>
  <c r="E40" i="23"/>
  <c r="A10" i="22"/>
  <c r="F40" i="23"/>
  <c r="B10" i="22" s="1"/>
  <c r="G40" i="23"/>
  <c r="C10" i="22"/>
  <c r="D10" i="22"/>
  <c r="E10" i="22"/>
  <c r="F10" i="22"/>
  <c r="G10" i="22"/>
  <c r="H10" i="22"/>
  <c r="I10" i="22"/>
  <c r="J10" i="22"/>
  <c r="E41" i="23"/>
  <c r="A11" i="22"/>
  <c r="F41" i="23"/>
  <c r="B11" i="22" s="1"/>
  <c r="G41" i="23"/>
  <c r="C11" i="22"/>
  <c r="D11" i="22"/>
  <c r="E11" i="22"/>
  <c r="F11" i="22"/>
  <c r="G11" i="22"/>
  <c r="H11" i="22"/>
  <c r="I11" i="22"/>
  <c r="J11" i="22"/>
  <c r="E42" i="23"/>
  <c r="A12" i="22" s="1"/>
  <c r="F42" i="23"/>
  <c r="B12" i="22" s="1"/>
  <c r="G42" i="23"/>
  <c r="C12" i="22" s="1"/>
  <c r="D12" i="22"/>
  <c r="E12" i="22"/>
  <c r="F12" i="22"/>
  <c r="G12" i="22"/>
  <c r="H12" i="22"/>
  <c r="I12" i="22"/>
  <c r="J12" i="22"/>
  <c r="E43" i="23"/>
  <c r="A13" i="22" s="1"/>
  <c r="F43" i="23"/>
  <c r="B13" i="22"/>
  <c r="G43" i="23"/>
  <c r="C13" i="22" s="1"/>
  <c r="D13" i="22"/>
  <c r="E13" i="22"/>
  <c r="F13" i="22"/>
  <c r="G13" i="22"/>
  <c r="H13" i="22"/>
  <c r="I13" i="22"/>
  <c r="J13" i="22"/>
  <c r="D14" i="22"/>
  <c r="E14" i="22"/>
  <c r="F14" i="22"/>
  <c r="G14" i="22"/>
  <c r="H14" i="22"/>
  <c r="I14" i="22"/>
  <c r="J14" i="22"/>
  <c r="D15" i="22"/>
  <c r="E15" i="22"/>
  <c r="F15" i="22"/>
  <c r="G15" i="22"/>
  <c r="H15" i="22"/>
  <c r="I15" i="22"/>
  <c r="J15" i="22"/>
  <c r="D16" i="22"/>
  <c r="E16" i="22"/>
  <c r="F16" i="22"/>
  <c r="G16" i="22"/>
  <c r="H16" i="22"/>
  <c r="I16" i="22"/>
  <c r="J16" i="22"/>
  <c r="D17" i="22"/>
  <c r="E17" i="22"/>
  <c r="F17" i="22"/>
  <c r="G17" i="22"/>
  <c r="H17" i="22"/>
  <c r="I17" i="22"/>
  <c r="J17" i="22"/>
  <c r="D18" i="22"/>
  <c r="E18" i="22"/>
  <c r="F18" i="22"/>
  <c r="G18" i="22"/>
  <c r="H18" i="22"/>
  <c r="I18" i="22"/>
  <c r="J18" i="22"/>
  <c r="D19" i="22"/>
  <c r="E19" i="22"/>
  <c r="F19" i="22"/>
  <c r="G19" i="22"/>
  <c r="H19" i="22"/>
  <c r="I19" i="22"/>
  <c r="J19" i="22"/>
  <c r="D20" i="22"/>
  <c r="E20" i="22"/>
  <c r="F20" i="22"/>
  <c r="G20" i="22"/>
  <c r="H20" i="22"/>
  <c r="I20" i="22"/>
  <c r="J20" i="22"/>
  <c r="D21" i="22"/>
  <c r="E21" i="22"/>
  <c r="F21" i="22"/>
  <c r="G21" i="22"/>
  <c r="H21" i="22"/>
  <c r="I21" i="22"/>
  <c r="J21" i="22"/>
  <c r="D22" i="22"/>
  <c r="E22" i="22"/>
  <c r="F22" i="22"/>
  <c r="G22" i="22"/>
  <c r="H22" i="22"/>
  <c r="I22" i="22"/>
  <c r="J22" i="22"/>
  <c r="D23" i="22"/>
  <c r="E23" i="22"/>
  <c r="F23" i="22"/>
  <c r="G23" i="22"/>
  <c r="H23" i="22"/>
  <c r="I23" i="22"/>
  <c r="J23" i="22"/>
  <c r="D24" i="22"/>
  <c r="E24" i="22"/>
  <c r="F24" i="22"/>
  <c r="G24" i="22"/>
  <c r="H24" i="22"/>
  <c r="I24" i="22"/>
  <c r="J24" i="22"/>
  <c r="D25" i="22"/>
  <c r="E25" i="22"/>
  <c r="F25" i="22"/>
  <c r="G25" i="22"/>
  <c r="H25" i="22"/>
  <c r="I25" i="22"/>
  <c r="J25" i="22"/>
  <c r="D26" i="22"/>
  <c r="E26" i="22"/>
  <c r="F26" i="22"/>
  <c r="G26" i="22"/>
  <c r="H26" i="22"/>
  <c r="I26" i="22"/>
  <c r="J26" i="22"/>
  <c r="D27" i="22"/>
  <c r="E27" i="22"/>
  <c r="F27" i="22"/>
  <c r="G27" i="22"/>
  <c r="H27" i="22"/>
  <c r="I27" i="22"/>
  <c r="J27" i="22"/>
  <c r="D28" i="22"/>
  <c r="E28" i="22"/>
  <c r="F28" i="22"/>
  <c r="G28" i="22"/>
  <c r="H28" i="22"/>
  <c r="I28" i="22"/>
  <c r="J28" i="22"/>
  <c r="D29" i="22"/>
  <c r="E29" i="22"/>
  <c r="F29" i="22"/>
  <c r="G29" i="22"/>
  <c r="H29" i="22"/>
  <c r="I29" i="22"/>
  <c r="J29" i="22"/>
  <c r="D30" i="22"/>
  <c r="E30" i="22"/>
  <c r="F30" i="22"/>
  <c r="G30" i="22"/>
  <c r="H30" i="22"/>
  <c r="I30" i="22"/>
  <c r="J30" i="22"/>
  <c r="D31" i="22"/>
  <c r="E31" i="22"/>
  <c r="F31" i="22"/>
  <c r="G31" i="22"/>
  <c r="H31" i="22"/>
  <c r="I31" i="22"/>
  <c r="J31" i="22"/>
  <c r="D32" i="22"/>
  <c r="E32" i="22"/>
  <c r="F32" i="22"/>
  <c r="G32" i="22"/>
  <c r="H32" i="22"/>
  <c r="I32" i="22"/>
  <c r="J32" i="22"/>
  <c r="D33" i="22"/>
  <c r="E33" i="22"/>
  <c r="F33" i="22"/>
  <c r="G33" i="22"/>
  <c r="H33" i="22"/>
  <c r="I33" i="22"/>
  <c r="J33" i="22"/>
  <c r="D34" i="22"/>
  <c r="E34" i="22"/>
  <c r="F34" i="22"/>
  <c r="G34" i="22"/>
  <c r="H34" i="22"/>
  <c r="I34" i="22"/>
  <c r="J34" i="22"/>
  <c r="D35" i="22"/>
  <c r="E35" i="22"/>
  <c r="F35" i="22"/>
  <c r="G35" i="22"/>
  <c r="H35" i="22"/>
  <c r="I35" i="22"/>
  <c r="J35" i="22"/>
  <c r="D36" i="22"/>
  <c r="E36" i="22"/>
  <c r="F36" i="22"/>
  <c r="G36" i="22"/>
  <c r="H36" i="22"/>
  <c r="I36" i="22"/>
  <c r="J36" i="22"/>
  <c r="D37" i="22"/>
  <c r="E37" i="22"/>
  <c r="F37" i="22"/>
  <c r="G37" i="22"/>
  <c r="H37" i="22"/>
  <c r="I37" i="22"/>
  <c r="J37" i="22"/>
  <c r="D38" i="22"/>
  <c r="E38" i="22"/>
  <c r="F38" i="22"/>
  <c r="G38" i="22"/>
  <c r="H38" i="22"/>
  <c r="I38" i="22"/>
  <c r="J38" i="22"/>
  <c r="D39" i="22"/>
  <c r="E39" i="22"/>
  <c r="F39" i="22"/>
  <c r="G39" i="22"/>
  <c r="H39" i="22"/>
  <c r="I39" i="22"/>
  <c r="J39" i="22"/>
  <c r="D40" i="22"/>
  <c r="E40" i="22"/>
  <c r="F40" i="22"/>
  <c r="G40" i="22"/>
  <c r="H40" i="22"/>
  <c r="I40" i="22"/>
  <c r="J40" i="22"/>
  <c r="D41" i="22"/>
  <c r="E41" i="22"/>
  <c r="F41" i="22"/>
  <c r="G41" i="22"/>
  <c r="H41" i="22"/>
  <c r="I41" i="22"/>
  <c r="J41" i="22"/>
  <c r="D42" i="22"/>
  <c r="E42" i="22"/>
  <c r="F42" i="22"/>
  <c r="G42" i="22"/>
  <c r="H42" i="22"/>
  <c r="I42" i="22"/>
  <c r="J42" i="22"/>
  <c r="D43" i="22"/>
  <c r="E43" i="22"/>
  <c r="F43" i="22"/>
  <c r="G43" i="22"/>
  <c r="H43" i="22"/>
  <c r="I43" i="22"/>
  <c r="J43" i="22"/>
  <c r="D44" i="22"/>
  <c r="E44" i="22"/>
  <c r="F44" i="22"/>
  <c r="G44" i="22"/>
  <c r="H44" i="22"/>
  <c r="I44" i="22"/>
  <c r="J44" i="22"/>
  <c r="D45" i="22"/>
  <c r="E45" i="22"/>
  <c r="F45" i="22"/>
  <c r="G45" i="22"/>
  <c r="H45" i="22"/>
  <c r="I45" i="22"/>
  <c r="J45" i="22"/>
  <c r="D46" i="22"/>
  <c r="E46" i="22"/>
  <c r="F46" i="22"/>
  <c r="G46" i="22"/>
  <c r="H46" i="22"/>
  <c r="I46" i="22"/>
  <c r="J46" i="22"/>
  <c r="D47" i="22"/>
  <c r="E47" i="22"/>
  <c r="F47" i="22"/>
  <c r="G47" i="22"/>
  <c r="H47" i="22"/>
  <c r="I47" i="22"/>
  <c r="J47" i="22"/>
  <c r="D48" i="22"/>
  <c r="E48" i="22"/>
  <c r="F48" i="22"/>
  <c r="G48" i="22"/>
  <c r="H48" i="22"/>
  <c r="I48" i="22"/>
  <c r="J48" i="22"/>
  <c r="D49" i="22"/>
  <c r="E49" i="22"/>
  <c r="F49" i="22"/>
  <c r="G49" i="22"/>
  <c r="H49" i="22"/>
  <c r="I49" i="22"/>
  <c r="J49" i="22"/>
  <c r="D50" i="22"/>
  <c r="E50" i="22"/>
  <c r="F50" i="22"/>
  <c r="G50" i="22"/>
  <c r="H50" i="22"/>
  <c r="I50" i="22"/>
  <c r="J50" i="22"/>
  <c r="D51" i="22"/>
  <c r="E51" i="22"/>
  <c r="F51" i="22"/>
  <c r="G51" i="22"/>
  <c r="H51" i="22"/>
  <c r="I51" i="22"/>
  <c r="J51" i="22"/>
  <c r="D52" i="22"/>
  <c r="E52" i="22"/>
  <c r="F52" i="22"/>
  <c r="G52" i="22"/>
  <c r="H52" i="22"/>
  <c r="I52" i="22"/>
  <c r="J52" i="22"/>
  <c r="D53" i="22"/>
  <c r="E53" i="22"/>
  <c r="F53" i="22"/>
  <c r="G53" i="22"/>
  <c r="H53" i="22"/>
  <c r="I53" i="22"/>
  <c r="J53" i="22"/>
  <c r="D54" i="22"/>
  <c r="E54" i="22"/>
  <c r="F54" i="22"/>
  <c r="G54" i="22"/>
  <c r="H54" i="22"/>
  <c r="I54" i="22"/>
  <c r="J54" i="22"/>
  <c r="D55" i="22"/>
  <c r="E55" i="22"/>
  <c r="F55" i="22"/>
  <c r="G55" i="22"/>
  <c r="H55" i="22"/>
  <c r="I55" i="22"/>
  <c r="J55" i="22"/>
  <c r="D56" i="22"/>
  <c r="E56" i="22"/>
  <c r="F56" i="22"/>
  <c r="G56" i="22"/>
  <c r="H56" i="22"/>
  <c r="I56" i="22"/>
  <c r="J56" i="22"/>
  <c r="D57" i="22"/>
  <c r="E57" i="22"/>
  <c r="F57" i="22"/>
  <c r="G57" i="22"/>
  <c r="H57" i="22"/>
  <c r="I57" i="22"/>
  <c r="J57" i="22"/>
  <c r="D58" i="22"/>
  <c r="E58" i="22"/>
  <c r="F58" i="22"/>
  <c r="G58" i="22"/>
  <c r="H58" i="22"/>
  <c r="I58" i="22"/>
  <c r="J58" i="22"/>
  <c r="D59" i="22"/>
  <c r="E59" i="22"/>
  <c r="F59" i="22"/>
  <c r="G59" i="22"/>
  <c r="H59" i="22"/>
  <c r="I59" i="22"/>
  <c r="J59" i="22"/>
  <c r="D60" i="22"/>
  <c r="E60" i="22"/>
  <c r="F60" i="22"/>
  <c r="G60" i="22"/>
  <c r="H60" i="22"/>
  <c r="I60" i="22"/>
  <c r="J60" i="22"/>
  <c r="D61" i="22"/>
  <c r="E61" i="22"/>
  <c r="F61" i="22"/>
  <c r="G61" i="22"/>
  <c r="H61" i="22"/>
  <c r="I61" i="22"/>
  <c r="J61" i="22"/>
  <c r="D62" i="22"/>
  <c r="E62" i="22"/>
  <c r="F62" i="22"/>
  <c r="G62" i="22"/>
  <c r="H62" i="22"/>
  <c r="I62" i="22"/>
  <c r="J62" i="22"/>
  <c r="D63" i="22"/>
  <c r="E63" i="22"/>
  <c r="F63" i="22"/>
  <c r="G63" i="22"/>
  <c r="H63" i="22"/>
  <c r="I63" i="22"/>
  <c r="J63" i="22"/>
  <c r="D64" i="22"/>
  <c r="E64" i="22"/>
  <c r="F64" i="22"/>
  <c r="G64" i="22"/>
  <c r="H64" i="22"/>
  <c r="I64" i="22"/>
  <c r="J64" i="22"/>
  <c r="D65" i="22"/>
  <c r="E65" i="22"/>
  <c r="F65" i="22"/>
  <c r="G65" i="22"/>
  <c r="H65" i="22"/>
  <c r="I65" i="22"/>
  <c r="J65" i="22"/>
  <c r="D66" i="22"/>
  <c r="E66" i="22"/>
  <c r="F66" i="22"/>
  <c r="G66" i="22"/>
  <c r="H66" i="22"/>
  <c r="I66" i="22"/>
  <c r="J66" i="22"/>
  <c r="D67" i="22"/>
  <c r="E67" i="22"/>
  <c r="F67" i="22"/>
  <c r="G67" i="22"/>
  <c r="H67" i="22"/>
  <c r="I67" i="22"/>
  <c r="J67" i="22"/>
  <c r="D68" i="22"/>
  <c r="E68" i="22"/>
  <c r="F68" i="22"/>
  <c r="G68" i="22"/>
  <c r="H68" i="22"/>
  <c r="I68" i="22"/>
  <c r="J68" i="22"/>
  <c r="D69" i="22"/>
  <c r="E69" i="22"/>
  <c r="F69" i="22"/>
  <c r="G69" i="22"/>
  <c r="H69" i="22"/>
  <c r="I69" i="22"/>
  <c r="J69" i="22"/>
  <c r="D70" i="22"/>
  <c r="E70" i="22"/>
  <c r="F70" i="22"/>
  <c r="G70" i="22"/>
  <c r="H70" i="22"/>
  <c r="I70" i="22"/>
  <c r="J70" i="22"/>
  <c r="D71" i="22"/>
  <c r="E71" i="22"/>
  <c r="F71" i="22"/>
  <c r="G71" i="22"/>
  <c r="H71" i="22"/>
  <c r="I71" i="22"/>
  <c r="J71" i="22"/>
  <c r="D72" i="22"/>
  <c r="E72" i="22"/>
  <c r="F72" i="22"/>
  <c r="G72" i="22"/>
  <c r="H72" i="22"/>
  <c r="I72" i="22"/>
  <c r="J72" i="22"/>
  <c r="D73" i="22"/>
  <c r="E73" i="22"/>
  <c r="F73" i="22"/>
  <c r="G73" i="22"/>
  <c r="H73" i="22"/>
  <c r="I73" i="22"/>
  <c r="J73" i="22"/>
  <c r="D74" i="22"/>
  <c r="E74" i="22"/>
  <c r="F74" i="22"/>
  <c r="G74" i="22"/>
  <c r="H74" i="22"/>
  <c r="I74" i="22"/>
  <c r="J74" i="22"/>
  <c r="D75" i="22"/>
  <c r="E75" i="22"/>
  <c r="F75" i="22"/>
  <c r="G75" i="22"/>
  <c r="H75" i="22"/>
  <c r="I75" i="22"/>
  <c r="J75" i="22"/>
  <c r="D76" i="22"/>
  <c r="E76" i="22"/>
  <c r="F76" i="22"/>
  <c r="G76" i="22"/>
  <c r="H76" i="22"/>
  <c r="I76" i="22"/>
  <c r="J76" i="22"/>
  <c r="D77" i="22"/>
  <c r="E77" i="22"/>
  <c r="F77" i="22"/>
  <c r="G77" i="22"/>
  <c r="H77" i="22"/>
  <c r="I77" i="22"/>
  <c r="J77" i="22"/>
  <c r="D78" i="22"/>
  <c r="E78" i="22"/>
  <c r="F78" i="22"/>
  <c r="G78" i="22"/>
  <c r="H78" i="22"/>
  <c r="I78" i="22"/>
  <c r="J78" i="22"/>
  <c r="D79" i="22"/>
  <c r="E79" i="22"/>
  <c r="F79" i="22"/>
  <c r="G79" i="22"/>
  <c r="H79" i="22"/>
  <c r="I79" i="22"/>
  <c r="J79" i="22"/>
  <c r="D80" i="22"/>
  <c r="E80" i="22"/>
  <c r="F80" i="22"/>
  <c r="G80" i="22"/>
  <c r="H80" i="22"/>
  <c r="I80" i="22"/>
  <c r="J80" i="22"/>
  <c r="D81" i="22"/>
  <c r="E81" i="22"/>
  <c r="F81" i="22"/>
  <c r="G81" i="22"/>
  <c r="H81" i="22"/>
  <c r="I81" i="22"/>
  <c r="J81" i="22"/>
  <c r="D82" i="22"/>
  <c r="E82" i="22"/>
  <c r="F82" i="22"/>
  <c r="G82" i="22"/>
  <c r="H82" i="22"/>
  <c r="I82" i="22"/>
  <c r="J82" i="22"/>
  <c r="D83" i="22"/>
  <c r="E83" i="22"/>
  <c r="F83" i="22"/>
  <c r="G83" i="22"/>
  <c r="H83" i="22"/>
  <c r="I83" i="22"/>
  <c r="J83" i="22"/>
  <c r="D84" i="22"/>
  <c r="E84" i="22"/>
  <c r="F84" i="22"/>
  <c r="G84" i="22"/>
  <c r="H84" i="22"/>
  <c r="I84" i="22"/>
  <c r="J84" i="22"/>
  <c r="D85" i="22"/>
  <c r="E85" i="22"/>
  <c r="F85" i="22"/>
  <c r="G85" i="22"/>
  <c r="H85" i="22"/>
  <c r="I85" i="22"/>
  <c r="J85" i="22"/>
  <c r="D86" i="22"/>
  <c r="E86" i="22"/>
  <c r="F86" i="22"/>
  <c r="G86" i="22"/>
  <c r="H86" i="22"/>
  <c r="I86" i="22"/>
  <c r="J86" i="22"/>
  <c r="D87" i="22"/>
  <c r="E87" i="22"/>
  <c r="F87" i="22"/>
  <c r="G87" i="22"/>
  <c r="H87" i="22"/>
  <c r="I87" i="22"/>
  <c r="J87" i="22"/>
  <c r="D88" i="22"/>
  <c r="E88" i="22"/>
  <c r="F88" i="22"/>
  <c r="G88" i="22"/>
  <c r="H88" i="22"/>
  <c r="I88" i="22"/>
  <c r="J88" i="22"/>
  <c r="D89" i="22"/>
  <c r="E89" i="22"/>
  <c r="F89" i="22"/>
  <c r="G89" i="22"/>
  <c r="H89" i="22"/>
  <c r="I89" i="22"/>
  <c r="J89" i="22"/>
  <c r="D90" i="22"/>
  <c r="E90" i="22"/>
  <c r="F90" i="22"/>
  <c r="G90" i="22"/>
  <c r="H90" i="22"/>
  <c r="I90" i="22"/>
  <c r="J90" i="22"/>
  <c r="D91" i="22"/>
  <c r="E91" i="22"/>
  <c r="F91" i="22"/>
  <c r="G91" i="22"/>
  <c r="H91" i="22"/>
  <c r="I91" i="22"/>
  <c r="J91" i="22"/>
  <c r="D92" i="22"/>
  <c r="E92" i="22"/>
  <c r="F92" i="22"/>
  <c r="G92" i="22"/>
  <c r="H92" i="22"/>
  <c r="I92" i="22"/>
  <c r="J92" i="22"/>
  <c r="D93" i="22"/>
  <c r="E93" i="22"/>
  <c r="F93" i="22"/>
  <c r="G93" i="22"/>
  <c r="H93" i="22"/>
  <c r="I93" i="22"/>
  <c r="J93" i="22"/>
  <c r="D94" i="22"/>
  <c r="E94" i="22"/>
  <c r="F94" i="22"/>
  <c r="G94" i="22"/>
  <c r="H94" i="22"/>
  <c r="I94" i="22"/>
  <c r="J94" i="22"/>
  <c r="D95" i="22"/>
  <c r="E95" i="22"/>
  <c r="F95" i="22"/>
  <c r="G95" i="22"/>
  <c r="H95" i="22"/>
  <c r="I95" i="22"/>
  <c r="J95" i="22"/>
  <c r="D96" i="22"/>
  <c r="E96" i="22"/>
  <c r="F96" i="22"/>
  <c r="G96" i="22"/>
  <c r="H96" i="22"/>
  <c r="I96" i="22"/>
  <c r="J96" i="22"/>
  <c r="D97" i="22"/>
  <c r="E97" i="22"/>
  <c r="F97" i="22"/>
  <c r="G97" i="22"/>
  <c r="H97" i="22"/>
  <c r="I97" i="22"/>
  <c r="J97" i="22"/>
  <c r="D98" i="22"/>
  <c r="E98" i="22"/>
  <c r="F98" i="22"/>
  <c r="G98" i="22"/>
  <c r="H98" i="22"/>
  <c r="I98" i="22"/>
  <c r="J98" i="22"/>
  <c r="D99" i="22"/>
  <c r="E99" i="22"/>
  <c r="F99" i="22"/>
  <c r="G99" i="22"/>
  <c r="H99" i="22"/>
  <c r="I99" i="22"/>
  <c r="J99" i="22"/>
  <c r="D100" i="22"/>
  <c r="E100" i="22"/>
  <c r="F100" i="22"/>
  <c r="G100" i="22"/>
  <c r="H100" i="22"/>
  <c r="I100" i="22"/>
  <c r="J100" i="22"/>
  <c r="D101" i="22"/>
  <c r="E101" i="22"/>
  <c r="F101" i="22"/>
  <c r="G101" i="22"/>
  <c r="H101" i="22"/>
  <c r="I101" i="22"/>
  <c r="J101" i="22"/>
  <c r="D102" i="22"/>
  <c r="E102" i="22"/>
  <c r="F102" i="22"/>
  <c r="G102" i="22"/>
  <c r="H102" i="22"/>
  <c r="I102" i="22"/>
  <c r="J102" i="22"/>
  <c r="D103" i="22"/>
  <c r="E103" i="22"/>
  <c r="F103" i="22"/>
  <c r="G103" i="22"/>
  <c r="H103" i="22"/>
  <c r="I103" i="22"/>
  <c r="J103" i="22"/>
  <c r="D104" i="22"/>
  <c r="E104" i="22"/>
  <c r="F104" i="22"/>
  <c r="G104" i="22"/>
  <c r="H104" i="22"/>
  <c r="I104" i="22"/>
  <c r="J104" i="22"/>
  <c r="D105" i="22"/>
  <c r="E105" i="22"/>
  <c r="F105" i="22"/>
  <c r="G105" i="22"/>
  <c r="H105" i="22"/>
  <c r="I105" i="22"/>
  <c r="J105" i="22"/>
  <c r="D106" i="22"/>
  <c r="E106" i="22"/>
  <c r="F106" i="22"/>
  <c r="G106" i="22"/>
  <c r="H106" i="22"/>
  <c r="I106" i="22"/>
  <c r="J106" i="22"/>
  <c r="D107" i="22"/>
  <c r="E107" i="22"/>
  <c r="F107" i="22"/>
  <c r="G107" i="22"/>
  <c r="H107" i="22"/>
  <c r="I107" i="22"/>
  <c r="J107" i="22"/>
  <c r="D108" i="22"/>
  <c r="E108" i="22"/>
  <c r="F108" i="22"/>
  <c r="G108" i="22"/>
  <c r="H108" i="22"/>
  <c r="I108" i="22"/>
  <c r="J108" i="22"/>
  <c r="D109" i="22"/>
  <c r="E109" i="22"/>
  <c r="F109" i="22"/>
  <c r="G109" i="22"/>
  <c r="H109" i="22"/>
  <c r="I109" i="22"/>
  <c r="J109" i="22"/>
  <c r="D110" i="22"/>
  <c r="E110" i="22"/>
  <c r="F110" i="22"/>
  <c r="G110" i="22"/>
  <c r="H110" i="22"/>
  <c r="I110" i="22"/>
  <c r="J110" i="22"/>
  <c r="D111" i="22"/>
  <c r="E111" i="22"/>
  <c r="F111" i="22"/>
  <c r="G111" i="22"/>
  <c r="H111" i="22"/>
  <c r="I111" i="22"/>
  <c r="J111" i="22"/>
  <c r="D112" i="22"/>
  <c r="E112" i="22"/>
  <c r="F112" i="22"/>
  <c r="G112" i="22"/>
  <c r="H112" i="22"/>
  <c r="I112" i="22"/>
  <c r="J112" i="22"/>
  <c r="D113" i="22"/>
  <c r="E113" i="22"/>
  <c r="F113" i="22"/>
  <c r="G113" i="22"/>
  <c r="H113" i="22"/>
  <c r="I113" i="22"/>
  <c r="J113" i="22"/>
  <c r="D114" i="22"/>
  <c r="E114" i="22"/>
  <c r="F114" i="22"/>
  <c r="G114" i="22"/>
  <c r="H114" i="22"/>
  <c r="I114" i="22"/>
  <c r="J114" i="22"/>
  <c r="D115" i="22"/>
  <c r="E115" i="22"/>
  <c r="F115" i="22"/>
  <c r="G115" i="22"/>
  <c r="H115" i="22"/>
  <c r="I115" i="22"/>
  <c r="J115" i="22"/>
  <c r="D116" i="22"/>
  <c r="E116" i="22"/>
  <c r="F116" i="22"/>
  <c r="G116" i="22"/>
  <c r="H116" i="22"/>
  <c r="I116" i="22"/>
  <c r="J116" i="22"/>
  <c r="D117" i="22"/>
  <c r="E117" i="22"/>
  <c r="F117" i="22"/>
  <c r="G117" i="22"/>
  <c r="H117" i="22"/>
  <c r="I117" i="22"/>
  <c r="J117" i="22"/>
  <c r="D118" i="22"/>
  <c r="E118" i="22"/>
  <c r="F118" i="22"/>
  <c r="G118" i="22"/>
  <c r="H118" i="22"/>
  <c r="I118" i="22"/>
  <c r="J118" i="22"/>
  <c r="D119" i="22"/>
  <c r="E119" i="22"/>
  <c r="F119" i="22"/>
  <c r="G119" i="22"/>
  <c r="H119" i="22"/>
  <c r="I119" i="22"/>
  <c r="J119" i="22"/>
  <c r="D120" i="22"/>
  <c r="E120" i="22"/>
  <c r="F120" i="22"/>
  <c r="G120" i="22"/>
  <c r="H120" i="22"/>
  <c r="I120" i="22"/>
  <c r="J120" i="22"/>
  <c r="D121" i="22"/>
  <c r="E121" i="22"/>
  <c r="F121" i="22"/>
  <c r="G121" i="22"/>
  <c r="H121" i="22"/>
  <c r="I121" i="22"/>
  <c r="J121" i="22"/>
  <c r="D122" i="22"/>
  <c r="E122" i="22"/>
  <c r="F122" i="22"/>
  <c r="G122" i="22"/>
  <c r="H122" i="22"/>
  <c r="I122" i="22"/>
  <c r="J122" i="22"/>
  <c r="D123" i="22"/>
  <c r="E123" i="22"/>
  <c r="F123" i="22"/>
  <c r="G123" i="22"/>
  <c r="H123" i="22"/>
  <c r="I123" i="22"/>
  <c r="J123" i="22"/>
  <c r="D124" i="22"/>
  <c r="E124" i="22"/>
  <c r="F124" i="22"/>
  <c r="G124" i="22"/>
  <c r="H124" i="22"/>
  <c r="I124" i="22"/>
  <c r="J124" i="22"/>
  <c r="D125" i="22"/>
  <c r="E125" i="22"/>
  <c r="F125" i="22"/>
  <c r="G125" i="22"/>
  <c r="H125" i="22"/>
  <c r="I125" i="22"/>
  <c r="J125" i="22"/>
  <c r="D126" i="22"/>
  <c r="E126" i="22"/>
  <c r="F126" i="22"/>
  <c r="G126" i="22"/>
  <c r="H126" i="22"/>
  <c r="I126" i="22"/>
  <c r="J126" i="22"/>
  <c r="D127" i="22"/>
  <c r="E127" i="22"/>
  <c r="F127" i="22"/>
  <c r="G127" i="22"/>
  <c r="H127" i="22"/>
  <c r="I127" i="22"/>
  <c r="J127" i="22"/>
  <c r="D128" i="22"/>
  <c r="E128" i="22"/>
  <c r="F128" i="22"/>
  <c r="G128" i="22"/>
  <c r="H128" i="22"/>
  <c r="I128" i="22"/>
  <c r="J128" i="22"/>
  <c r="D129" i="22"/>
  <c r="E129" i="22"/>
  <c r="F129" i="22"/>
  <c r="G129" i="22"/>
  <c r="H129" i="22"/>
  <c r="I129" i="22"/>
  <c r="J129" i="22"/>
  <c r="D130" i="22"/>
  <c r="E130" i="22"/>
  <c r="F130" i="22"/>
  <c r="G130" i="22"/>
  <c r="H130" i="22"/>
  <c r="I130" i="22"/>
  <c r="J130" i="22"/>
  <c r="D131" i="22"/>
  <c r="E131" i="22"/>
  <c r="F131" i="22"/>
  <c r="G131" i="22"/>
  <c r="H131" i="22"/>
  <c r="I131" i="22"/>
  <c r="J131" i="22"/>
  <c r="D132" i="22"/>
  <c r="E132" i="22"/>
  <c r="F132" i="22"/>
  <c r="G132" i="22"/>
  <c r="H132" i="22"/>
  <c r="I132" i="22"/>
  <c r="J132" i="22"/>
  <c r="D133" i="22"/>
  <c r="E133" i="22"/>
  <c r="F133" i="22"/>
  <c r="G133" i="22"/>
  <c r="H133" i="22"/>
  <c r="I133" i="22"/>
  <c r="J133" i="22"/>
  <c r="D134" i="22"/>
  <c r="E134" i="22"/>
  <c r="F134" i="22"/>
  <c r="G134" i="22"/>
  <c r="H134" i="22"/>
  <c r="I134" i="22"/>
  <c r="J134" i="22"/>
  <c r="D135" i="22"/>
  <c r="E135" i="22"/>
  <c r="F135" i="22"/>
  <c r="G135" i="22"/>
  <c r="H135" i="22"/>
  <c r="I135" i="22"/>
  <c r="J135" i="22"/>
  <c r="D136" i="22"/>
  <c r="E136" i="22"/>
  <c r="F136" i="22"/>
  <c r="G136" i="22"/>
  <c r="H136" i="22"/>
  <c r="I136" i="22"/>
  <c r="J136" i="22"/>
  <c r="D137" i="22"/>
  <c r="E137" i="22"/>
  <c r="F137" i="22"/>
  <c r="G137" i="22"/>
  <c r="H137" i="22"/>
  <c r="I137" i="22"/>
  <c r="J137" i="22"/>
  <c r="D138" i="22"/>
  <c r="E138" i="22"/>
  <c r="F138" i="22"/>
  <c r="G138" i="22"/>
  <c r="H138" i="22"/>
  <c r="I138" i="22"/>
  <c r="J138" i="22"/>
  <c r="D139" i="22"/>
  <c r="E139" i="22"/>
  <c r="F139" i="22"/>
  <c r="G139" i="22"/>
  <c r="H139" i="22"/>
  <c r="I139" i="22"/>
  <c r="J139" i="22"/>
  <c r="D140" i="22"/>
  <c r="E140" i="22"/>
  <c r="F140" i="22"/>
  <c r="G140" i="22"/>
  <c r="H140" i="22"/>
  <c r="I140" i="22"/>
  <c r="J140" i="22"/>
  <c r="D141" i="22"/>
  <c r="E141" i="22"/>
  <c r="F141" i="22"/>
  <c r="G141" i="22"/>
  <c r="H141" i="22"/>
  <c r="I141" i="22"/>
  <c r="J141" i="22"/>
  <c r="D142" i="22"/>
  <c r="E142" i="22"/>
  <c r="F142" i="22"/>
  <c r="G142" i="22"/>
  <c r="H142" i="22"/>
  <c r="I142" i="22"/>
  <c r="J142" i="22"/>
  <c r="D143" i="22"/>
  <c r="E143" i="22"/>
  <c r="F143" i="22"/>
  <c r="G143" i="22"/>
  <c r="H143" i="22"/>
  <c r="I143" i="22"/>
  <c r="J143" i="22"/>
  <c r="D144" i="22"/>
  <c r="E144" i="22"/>
  <c r="F144" i="22"/>
  <c r="G144" i="22"/>
  <c r="H144" i="22"/>
  <c r="I144" i="22"/>
  <c r="J144" i="22"/>
  <c r="D145" i="22"/>
  <c r="E145" i="22"/>
  <c r="F145" i="22"/>
  <c r="G145" i="22"/>
  <c r="H145" i="22"/>
  <c r="I145" i="22"/>
  <c r="J145" i="22"/>
  <c r="D146" i="22"/>
  <c r="E146" i="22"/>
  <c r="F146" i="22"/>
  <c r="G146" i="22"/>
  <c r="H146" i="22"/>
  <c r="I146" i="22"/>
  <c r="J146" i="22"/>
  <c r="D147" i="22"/>
  <c r="E147" i="22"/>
  <c r="F147" i="22"/>
  <c r="G147" i="22"/>
  <c r="H147" i="22"/>
  <c r="I147" i="22"/>
  <c r="J147" i="22"/>
  <c r="D148" i="22"/>
  <c r="E148" i="22"/>
  <c r="F148" i="22"/>
  <c r="G148" i="22"/>
  <c r="H148" i="22"/>
  <c r="I148" i="22"/>
  <c r="J148" i="22"/>
  <c r="D149" i="22"/>
  <c r="E149" i="22"/>
  <c r="F149" i="22"/>
  <c r="G149" i="22"/>
  <c r="H149" i="22"/>
  <c r="I149" i="22"/>
  <c r="J149" i="22"/>
  <c r="D150" i="22"/>
  <c r="E150" i="22"/>
  <c r="F150" i="22"/>
  <c r="G150" i="22"/>
  <c r="H150" i="22"/>
  <c r="I150" i="22"/>
  <c r="J150" i="22"/>
  <c r="D151" i="22"/>
  <c r="E151" i="22"/>
  <c r="F151" i="22"/>
  <c r="G151" i="22"/>
  <c r="H151" i="22"/>
  <c r="I151" i="22"/>
  <c r="J151" i="22"/>
  <c r="D152" i="22"/>
  <c r="E152" i="22"/>
  <c r="F152" i="22"/>
  <c r="G152" i="22"/>
  <c r="H152" i="22"/>
  <c r="I152" i="22"/>
  <c r="J152" i="22"/>
  <c r="D153" i="22"/>
  <c r="E153" i="22"/>
  <c r="F153" i="22"/>
  <c r="G153" i="22"/>
  <c r="H153" i="22"/>
  <c r="I153" i="22"/>
  <c r="J153" i="22"/>
  <c r="D154" i="22"/>
  <c r="E154" i="22"/>
  <c r="F154" i="22"/>
  <c r="G154" i="22"/>
  <c r="H154" i="22"/>
  <c r="I154" i="22"/>
  <c r="J154" i="22"/>
  <c r="D155" i="22"/>
  <c r="E155" i="22"/>
  <c r="F155" i="22"/>
  <c r="G155" i="22"/>
  <c r="H155" i="22"/>
  <c r="I155" i="22"/>
  <c r="J155" i="22"/>
  <c r="D156" i="22"/>
  <c r="E156" i="22"/>
  <c r="F156" i="22"/>
  <c r="G156" i="22"/>
  <c r="H156" i="22"/>
  <c r="I156" i="22"/>
  <c r="J156" i="22"/>
  <c r="D157" i="22"/>
  <c r="E157" i="22"/>
  <c r="F157" i="22"/>
  <c r="G157" i="22"/>
  <c r="H157" i="22"/>
  <c r="I157" i="22"/>
  <c r="J157" i="22"/>
  <c r="D158" i="22"/>
  <c r="E158" i="22"/>
  <c r="F158" i="22"/>
  <c r="G158" i="22"/>
  <c r="H158" i="22"/>
  <c r="I158" i="22"/>
  <c r="J158" i="22"/>
  <c r="D159" i="22"/>
  <c r="E159" i="22"/>
  <c r="F159" i="22"/>
  <c r="G159" i="22"/>
  <c r="H159" i="22"/>
  <c r="I159" i="22"/>
  <c r="J159" i="22"/>
  <c r="D160" i="22"/>
  <c r="E160" i="22"/>
  <c r="F160" i="22"/>
  <c r="G160" i="22"/>
  <c r="H160" i="22"/>
  <c r="I160" i="22"/>
  <c r="J160" i="22"/>
  <c r="D161" i="22"/>
  <c r="E161" i="22"/>
  <c r="F161" i="22"/>
  <c r="G161" i="22"/>
  <c r="H161" i="22"/>
  <c r="I161" i="22"/>
  <c r="J161" i="22"/>
  <c r="D162" i="22"/>
  <c r="E162" i="22"/>
  <c r="F162" i="22"/>
  <c r="G162" i="22"/>
  <c r="H162" i="22"/>
  <c r="I162" i="22"/>
  <c r="J162" i="22"/>
  <c r="D163" i="22"/>
  <c r="E163" i="22"/>
  <c r="F163" i="22"/>
  <c r="G163" i="22"/>
  <c r="H163" i="22"/>
  <c r="I163" i="22"/>
  <c r="J163" i="22"/>
  <c r="D164" i="22"/>
  <c r="E164" i="22"/>
  <c r="F164" i="22"/>
  <c r="G164" i="22"/>
  <c r="H164" i="22"/>
  <c r="I164" i="22"/>
  <c r="J164" i="22"/>
  <c r="D165" i="22"/>
  <c r="E165" i="22"/>
  <c r="F165" i="22"/>
  <c r="G165" i="22"/>
  <c r="H165" i="22"/>
  <c r="I165" i="22"/>
  <c r="J165" i="22"/>
  <c r="D166" i="22"/>
  <c r="E166" i="22"/>
  <c r="F166" i="22"/>
  <c r="G166" i="22"/>
  <c r="H166" i="22"/>
  <c r="I166" i="22"/>
  <c r="J166" i="22"/>
  <c r="D167" i="22"/>
  <c r="E167" i="22"/>
  <c r="F167" i="22"/>
  <c r="G167" i="22"/>
  <c r="H167" i="22"/>
  <c r="I167" i="22"/>
  <c r="J167" i="22"/>
  <c r="D168" i="22"/>
  <c r="E168" i="22"/>
  <c r="F168" i="22"/>
  <c r="G168" i="22"/>
  <c r="H168" i="22"/>
  <c r="I168" i="22"/>
  <c r="J168" i="22"/>
  <c r="D169" i="22"/>
  <c r="E169" i="22"/>
  <c r="F169" i="22"/>
  <c r="G169" i="22"/>
  <c r="H169" i="22"/>
  <c r="I169" i="22"/>
  <c r="J169" i="22"/>
  <c r="D170" i="22"/>
  <c r="E170" i="22"/>
  <c r="F170" i="22"/>
  <c r="G170" i="22"/>
  <c r="H170" i="22"/>
  <c r="I170" i="22"/>
  <c r="J170" i="22"/>
  <c r="D171" i="22"/>
  <c r="E171" i="22"/>
  <c r="F171" i="22"/>
  <c r="G171" i="22"/>
  <c r="H171" i="22"/>
  <c r="I171" i="22"/>
  <c r="J171" i="22"/>
  <c r="D172" i="22"/>
  <c r="E172" i="22"/>
  <c r="F172" i="22"/>
  <c r="G172" i="22"/>
  <c r="H172" i="22"/>
  <c r="I172" i="22"/>
  <c r="J172" i="22"/>
  <c r="D173" i="22"/>
  <c r="E173" i="22"/>
  <c r="F173" i="22"/>
  <c r="G173" i="22"/>
  <c r="H173" i="22"/>
  <c r="I173" i="22"/>
  <c r="J173" i="22"/>
  <c r="D174" i="22"/>
  <c r="E174" i="22"/>
  <c r="F174" i="22"/>
  <c r="G174" i="22"/>
  <c r="H174" i="22"/>
  <c r="I174" i="22"/>
  <c r="J174" i="22"/>
  <c r="D175" i="22"/>
  <c r="E175" i="22"/>
  <c r="F175" i="22"/>
  <c r="G175" i="22"/>
  <c r="H175" i="22"/>
  <c r="I175" i="22"/>
  <c r="J175" i="22"/>
  <c r="D176" i="22"/>
  <c r="E176" i="22"/>
  <c r="F176" i="22"/>
  <c r="G176" i="22"/>
  <c r="H176" i="22"/>
  <c r="I176" i="22"/>
  <c r="J176" i="22"/>
  <c r="D177" i="22"/>
  <c r="E177" i="22"/>
  <c r="F177" i="22"/>
  <c r="G177" i="22"/>
  <c r="H177" i="22"/>
  <c r="I177" i="22"/>
  <c r="J177" i="22"/>
  <c r="D178" i="22"/>
  <c r="E178" i="22"/>
  <c r="F178" i="22"/>
  <c r="G178" i="22"/>
  <c r="H178" i="22"/>
  <c r="I178" i="22"/>
  <c r="J178" i="22"/>
  <c r="D179" i="22"/>
  <c r="E179" i="22"/>
  <c r="F179" i="22"/>
  <c r="G179" i="22"/>
  <c r="H179" i="22"/>
  <c r="I179" i="22"/>
  <c r="J179" i="22"/>
  <c r="D180" i="22"/>
  <c r="E180" i="22"/>
  <c r="F180" i="22"/>
  <c r="G180" i="22"/>
  <c r="H180" i="22"/>
  <c r="I180" i="22"/>
  <c r="J180" i="22"/>
  <c r="D181" i="22"/>
  <c r="E181" i="22"/>
  <c r="F181" i="22"/>
  <c r="G181" i="22"/>
  <c r="H181" i="22"/>
  <c r="I181" i="22"/>
  <c r="J181" i="22"/>
  <c r="D182" i="22"/>
  <c r="E182" i="22"/>
  <c r="F182" i="22"/>
  <c r="G182" i="22"/>
  <c r="H182" i="22"/>
  <c r="I182" i="22"/>
  <c r="J182" i="22"/>
  <c r="D183" i="22"/>
  <c r="E183" i="22"/>
  <c r="F183" i="22"/>
  <c r="G183" i="22"/>
  <c r="H183" i="22"/>
  <c r="I183" i="22"/>
  <c r="J183" i="22"/>
  <c r="D184" i="22"/>
  <c r="E184" i="22"/>
  <c r="F184" i="22"/>
  <c r="G184" i="22"/>
  <c r="H184" i="22"/>
  <c r="I184" i="22"/>
  <c r="J184" i="22"/>
  <c r="D185" i="22"/>
  <c r="E185" i="22"/>
  <c r="F185" i="22"/>
  <c r="G185" i="22"/>
  <c r="H185" i="22"/>
  <c r="I185" i="22"/>
  <c r="J185" i="22"/>
  <c r="D186" i="22"/>
  <c r="E186" i="22"/>
  <c r="F186" i="22"/>
  <c r="G186" i="22"/>
  <c r="H186" i="22"/>
  <c r="I186" i="22"/>
  <c r="J186" i="22"/>
  <c r="D187" i="22"/>
  <c r="E187" i="22"/>
  <c r="F187" i="22"/>
  <c r="G187" i="22"/>
  <c r="H187" i="22"/>
  <c r="I187" i="22"/>
  <c r="J187" i="22"/>
  <c r="D188" i="22"/>
  <c r="E188" i="22"/>
  <c r="F188" i="22"/>
  <c r="G188" i="22"/>
  <c r="H188" i="22"/>
  <c r="I188" i="22"/>
  <c r="J188" i="22"/>
  <c r="D189" i="22"/>
  <c r="E189" i="22"/>
  <c r="F189" i="22"/>
  <c r="G189" i="22"/>
  <c r="H189" i="22"/>
  <c r="I189" i="22"/>
  <c r="J189" i="22"/>
  <c r="D190" i="22"/>
  <c r="E190" i="22"/>
  <c r="F190" i="22"/>
  <c r="G190" i="22"/>
  <c r="H190" i="22"/>
  <c r="I190" i="22"/>
  <c r="J190" i="22"/>
  <c r="D191" i="22"/>
  <c r="E191" i="22"/>
  <c r="F191" i="22"/>
  <c r="G191" i="22"/>
  <c r="H191" i="22"/>
  <c r="I191" i="22"/>
  <c r="J191" i="22"/>
  <c r="D192" i="22"/>
  <c r="E192" i="22"/>
  <c r="F192" i="22"/>
  <c r="G192" i="22"/>
  <c r="H192" i="22"/>
  <c r="I192" i="22"/>
  <c r="J192" i="22"/>
  <c r="D193" i="22"/>
  <c r="E193" i="22"/>
  <c r="F193" i="22"/>
  <c r="G193" i="22"/>
  <c r="H193" i="22"/>
  <c r="I193" i="22"/>
  <c r="J193" i="22"/>
  <c r="D194" i="22"/>
  <c r="E194" i="22"/>
  <c r="F194" i="22"/>
  <c r="G194" i="22"/>
  <c r="H194" i="22"/>
  <c r="I194" i="22"/>
  <c r="J194" i="22"/>
  <c r="D195" i="22"/>
  <c r="E195" i="22"/>
  <c r="F195" i="22"/>
  <c r="G195" i="22"/>
  <c r="H195" i="22"/>
  <c r="I195" i="22"/>
  <c r="J195" i="22"/>
  <c r="D196" i="22"/>
  <c r="E196" i="22"/>
  <c r="F196" i="22"/>
  <c r="G196" i="22"/>
  <c r="H196" i="22"/>
  <c r="I196" i="22"/>
  <c r="J196" i="22"/>
  <c r="D197" i="22"/>
  <c r="E197" i="22"/>
  <c r="F197" i="22"/>
  <c r="G197" i="22"/>
  <c r="H197" i="22"/>
  <c r="I197" i="22"/>
  <c r="J197" i="22"/>
  <c r="D198" i="22"/>
  <c r="E198" i="22"/>
  <c r="F198" i="22"/>
  <c r="G198" i="22"/>
  <c r="H198" i="22"/>
  <c r="I198" i="22"/>
  <c r="J198" i="22"/>
  <c r="D199" i="22"/>
  <c r="E199" i="22"/>
  <c r="F199" i="22"/>
  <c r="G199" i="22"/>
  <c r="H199" i="22"/>
  <c r="I199" i="22"/>
  <c r="J199" i="22"/>
  <c r="D200" i="22"/>
  <c r="E200" i="22"/>
  <c r="F200" i="22"/>
  <c r="G200" i="22"/>
  <c r="H200" i="22"/>
  <c r="I200" i="22"/>
  <c r="J200" i="22"/>
  <c r="D201" i="22"/>
  <c r="E201" i="22"/>
  <c r="F201" i="22"/>
  <c r="G201" i="22"/>
  <c r="H201" i="22"/>
  <c r="I201" i="22"/>
  <c r="J201" i="22"/>
  <c r="D202" i="22"/>
  <c r="E202" i="22"/>
  <c r="F202" i="22"/>
  <c r="G202" i="22"/>
  <c r="H202" i="22"/>
  <c r="I202" i="22"/>
  <c r="J202" i="22"/>
  <c r="D203" i="22"/>
  <c r="E203" i="22"/>
  <c r="F203" i="22"/>
  <c r="G203" i="22"/>
  <c r="H203" i="22"/>
  <c r="I203" i="22"/>
  <c r="J203" i="22"/>
  <c r="D204" i="22"/>
  <c r="E204" i="22"/>
  <c r="F204" i="22"/>
  <c r="G204" i="22"/>
  <c r="H204" i="22"/>
  <c r="I204" i="22"/>
  <c r="J204" i="22"/>
  <c r="D205" i="22"/>
  <c r="E205" i="22"/>
  <c r="F205" i="22"/>
  <c r="G205" i="22"/>
  <c r="H205" i="22"/>
  <c r="I205" i="22"/>
  <c r="J205" i="22"/>
  <c r="D206" i="22"/>
  <c r="E206" i="22"/>
  <c r="F206" i="22"/>
  <c r="G206" i="22"/>
  <c r="H206" i="22"/>
  <c r="I206" i="22"/>
  <c r="J206" i="22"/>
  <c r="D207" i="22"/>
  <c r="E207" i="22"/>
  <c r="F207" i="22"/>
  <c r="G207" i="22"/>
  <c r="H207" i="22"/>
  <c r="I207" i="22"/>
  <c r="J207" i="22"/>
  <c r="D208" i="22"/>
  <c r="E208" i="22"/>
  <c r="F208" i="22"/>
  <c r="G208" i="22"/>
  <c r="H208" i="22"/>
  <c r="I208" i="22"/>
  <c r="J208" i="22"/>
  <c r="D209" i="22"/>
  <c r="E209" i="22"/>
  <c r="F209" i="22"/>
  <c r="G209" i="22"/>
  <c r="H209" i="22"/>
  <c r="I209" i="22"/>
  <c r="J209" i="22"/>
  <c r="A210" i="22"/>
  <c r="B210" i="22"/>
  <c r="C210" i="22"/>
  <c r="D210" i="22"/>
  <c r="E210" i="22"/>
  <c r="F210" i="22"/>
  <c r="G210" i="22"/>
  <c r="H210" i="22"/>
  <c r="I210" i="22"/>
  <c r="J210" i="22"/>
  <c r="A211" i="22"/>
  <c r="B211" i="22"/>
  <c r="C211" i="22"/>
  <c r="D211" i="22"/>
  <c r="E211" i="22"/>
  <c r="F211" i="22"/>
  <c r="G211" i="22"/>
  <c r="H211" i="22"/>
  <c r="I211" i="22"/>
  <c r="J211" i="22"/>
  <c r="A212" i="22"/>
  <c r="B212" i="22"/>
  <c r="C212" i="22"/>
  <c r="D212" i="22"/>
  <c r="E212" i="22"/>
  <c r="F212" i="22"/>
  <c r="G212" i="22"/>
  <c r="H212" i="22"/>
  <c r="I212" i="22"/>
  <c r="J212" i="22"/>
  <c r="A213" i="22"/>
  <c r="B213" i="22"/>
  <c r="C213" i="22"/>
  <c r="D213" i="22"/>
  <c r="E213" i="22"/>
  <c r="F213" i="22"/>
  <c r="G213" i="22"/>
  <c r="H213" i="22"/>
  <c r="I213" i="22"/>
  <c r="J213" i="22"/>
  <c r="A214" i="22"/>
  <c r="B214" i="22"/>
  <c r="C214" i="22"/>
  <c r="D214" i="22"/>
  <c r="E214" i="22"/>
  <c r="F214" i="22"/>
  <c r="G214" i="22"/>
  <c r="H214" i="22"/>
  <c r="I214" i="22"/>
  <c r="J214" i="22"/>
  <c r="A215" i="22"/>
  <c r="B215" i="22"/>
  <c r="C215" i="22"/>
  <c r="D215" i="22"/>
  <c r="E215" i="22"/>
  <c r="F215" i="22"/>
  <c r="G215" i="22"/>
  <c r="H215" i="22"/>
  <c r="I215" i="22"/>
  <c r="J215" i="22"/>
  <c r="A216" i="22"/>
  <c r="B216" i="22"/>
  <c r="C216" i="22"/>
  <c r="D216" i="22"/>
  <c r="E216" i="22"/>
  <c r="F216" i="22"/>
  <c r="G216" i="22"/>
  <c r="H216" i="22"/>
  <c r="I216" i="22"/>
  <c r="J216" i="22"/>
  <c r="A217" i="22"/>
  <c r="B217" i="22"/>
  <c r="C217" i="22"/>
  <c r="D217" i="22"/>
  <c r="E217" i="22"/>
  <c r="F217" i="22"/>
  <c r="G217" i="22"/>
  <c r="H217" i="22"/>
  <c r="I217" i="22"/>
  <c r="J217" i="22"/>
  <c r="J9" i="22"/>
  <c r="I9" i="22"/>
  <c r="H9" i="22"/>
  <c r="G9" i="22"/>
  <c r="F9" i="22"/>
  <c r="E9" i="22"/>
  <c r="D9" i="22"/>
  <c r="G39" i="23"/>
  <c r="C9" i="22" s="1"/>
  <c r="F39" i="23"/>
  <c r="B9" i="22"/>
  <c r="E39" i="23"/>
  <c r="A9" i="22" s="1"/>
  <c r="L35" i="23"/>
  <c r="M35" i="23"/>
  <c r="N35" i="23"/>
  <c r="O35" i="23"/>
  <c r="P35" i="23"/>
  <c r="K35" i="23"/>
  <c r="G44" i="23"/>
  <c r="C14" i="22" s="1"/>
  <c r="G45" i="23"/>
  <c r="C15" i="22"/>
  <c r="F44" i="23"/>
  <c r="B14" i="22" s="1"/>
  <c r="F45" i="23"/>
  <c r="B15" i="22"/>
  <c r="E44" i="23"/>
  <c r="A14" i="22" s="1"/>
  <c r="E45" i="23"/>
  <c r="A15" i="22"/>
  <c r="R41" i="23"/>
  <c r="R42" i="23"/>
  <c r="R43" i="23"/>
  <c r="R44" i="23"/>
  <c r="R45" i="23"/>
  <c r="R46" i="23"/>
  <c r="R47" i="23"/>
  <c r="R48" i="23"/>
  <c r="R49" i="23"/>
  <c r="R50" i="23"/>
  <c r="R51" i="23"/>
  <c r="R52" i="23"/>
  <c r="R53" i="23"/>
  <c r="R54" i="23"/>
  <c r="R55" i="23"/>
  <c r="R56" i="23"/>
  <c r="R57" i="23"/>
  <c r="R58" i="23"/>
  <c r="R59" i="23"/>
  <c r="R60" i="23"/>
  <c r="R61" i="23"/>
  <c r="R62" i="23"/>
  <c r="R63" i="23"/>
  <c r="R64" i="23"/>
  <c r="R65" i="23"/>
  <c r="R66" i="23"/>
  <c r="R67" i="23"/>
  <c r="R68" i="23"/>
  <c r="R69" i="23"/>
  <c r="R70" i="23"/>
  <c r="R71" i="23"/>
  <c r="R72" i="23"/>
  <c r="R73" i="23"/>
  <c r="R74" i="23"/>
  <c r="R75" i="23"/>
  <c r="R76" i="23"/>
  <c r="R77" i="23"/>
  <c r="R78" i="23"/>
  <c r="R79" i="23"/>
  <c r="R80" i="23"/>
  <c r="R81" i="23"/>
  <c r="R82" i="23"/>
  <c r="R83" i="23"/>
  <c r="R84" i="23"/>
  <c r="R85" i="23"/>
  <c r="R86" i="23"/>
  <c r="R87" i="23"/>
  <c r="R88" i="23"/>
  <c r="R89" i="23"/>
  <c r="R90" i="23"/>
  <c r="R91" i="23"/>
  <c r="R92" i="23"/>
  <c r="R93" i="23"/>
  <c r="R94" i="23"/>
  <c r="R95" i="23"/>
  <c r="R96" i="23"/>
  <c r="R97" i="23"/>
  <c r="R98" i="23"/>
  <c r="R99" i="23"/>
  <c r="R100" i="23"/>
  <c r="R101" i="23"/>
  <c r="R102" i="23"/>
  <c r="R103" i="23"/>
  <c r="R104" i="23"/>
  <c r="R105" i="23"/>
  <c r="R106" i="23"/>
  <c r="R107" i="23"/>
  <c r="R108" i="23"/>
  <c r="R109" i="23"/>
  <c r="R110" i="23"/>
  <c r="R111" i="23"/>
  <c r="R112" i="23"/>
  <c r="R113" i="23"/>
  <c r="R114" i="23"/>
  <c r="R115" i="23"/>
  <c r="R116" i="23"/>
  <c r="R117" i="23"/>
  <c r="R118" i="23"/>
  <c r="R119" i="23"/>
  <c r="R120" i="23"/>
  <c r="R121" i="23"/>
  <c r="R122" i="23"/>
  <c r="R123" i="23"/>
  <c r="R124" i="23"/>
  <c r="R125" i="23"/>
  <c r="R126" i="23"/>
  <c r="R127" i="23"/>
  <c r="R128" i="23"/>
  <c r="R129" i="23"/>
  <c r="R130" i="23"/>
  <c r="R131" i="23"/>
  <c r="R132" i="23"/>
  <c r="R133" i="23"/>
  <c r="R134" i="23"/>
  <c r="R135" i="23"/>
  <c r="R136" i="23"/>
  <c r="R137" i="23"/>
  <c r="R138" i="23"/>
  <c r="R139" i="23"/>
  <c r="R140" i="23"/>
  <c r="R141" i="23"/>
  <c r="R142" i="23"/>
  <c r="R143" i="23"/>
  <c r="R144" i="23"/>
  <c r="R145" i="23"/>
  <c r="R146" i="23"/>
  <c r="R147" i="23"/>
  <c r="R148" i="23"/>
  <c r="R149" i="23"/>
  <c r="R150" i="23"/>
  <c r="R151" i="23"/>
  <c r="R152" i="23"/>
  <c r="R153" i="23"/>
  <c r="R154" i="23"/>
  <c r="R155" i="23"/>
  <c r="R156" i="23"/>
  <c r="R157" i="23"/>
  <c r="R158" i="23"/>
  <c r="R159" i="23"/>
  <c r="R160" i="23"/>
  <c r="R161" i="23"/>
  <c r="R162" i="23"/>
  <c r="R163" i="23"/>
  <c r="R164" i="23"/>
  <c r="R165" i="23"/>
  <c r="R166" i="23"/>
  <c r="R167" i="23"/>
  <c r="R168" i="23"/>
  <c r="R169" i="23"/>
  <c r="R170" i="23"/>
  <c r="R171" i="23"/>
  <c r="R172" i="23"/>
  <c r="R173" i="23"/>
  <c r="R174" i="23"/>
  <c r="R175" i="23"/>
  <c r="R176" i="23"/>
  <c r="R177" i="23"/>
  <c r="R178" i="23"/>
  <c r="R179" i="23"/>
  <c r="R180" i="23"/>
  <c r="R181" i="23"/>
  <c r="R182" i="23"/>
  <c r="R183" i="23"/>
  <c r="R184" i="23"/>
  <c r="R185" i="23"/>
  <c r="R186" i="23"/>
  <c r="R187" i="23"/>
  <c r="R188" i="23"/>
  <c r="R189" i="23"/>
  <c r="R190" i="23"/>
  <c r="R191" i="23"/>
  <c r="R192" i="23"/>
  <c r="R193" i="23"/>
  <c r="R194" i="23"/>
  <c r="R195" i="23"/>
  <c r="R196" i="23"/>
  <c r="R197" i="23"/>
  <c r="R198" i="23"/>
  <c r="R199" i="23"/>
  <c r="R200" i="23"/>
  <c r="R201" i="23"/>
  <c r="R202" i="23"/>
  <c r="R203" i="23"/>
  <c r="R204" i="23"/>
  <c r="R205" i="23"/>
  <c r="R206" i="23"/>
  <c r="R207" i="23"/>
  <c r="R208" i="23"/>
  <c r="R209" i="23"/>
  <c r="R210" i="23"/>
  <c r="R211" i="23"/>
  <c r="R212" i="23"/>
  <c r="R213" i="23"/>
  <c r="R214" i="23"/>
  <c r="R215" i="23"/>
  <c r="R216" i="23"/>
  <c r="R217" i="23"/>
  <c r="R218" i="23"/>
  <c r="R219" i="23"/>
  <c r="R220" i="23"/>
  <c r="R221" i="23"/>
  <c r="R222" i="23"/>
  <c r="R223" i="23"/>
  <c r="R224" i="23"/>
  <c r="R225" i="23"/>
  <c r="R226" i="23"/>
  <c r="R227" i="23"/>
  <c r="R228" i="23"/>
  <c r="R229" i="23"/>
  <c r="R230" i="23"/>
  <c r="R231" i="23"/>
  <c r="R232" i="23"/>
  <c r="R233" i="23"/>
  <c r="R234" i="23"/>
  <c r="R235" i="23"/>
  <c r="R236" i="23"/>
  <c r="R237" i="23"/>
  <c r="R238" i="23"/>
  <c r="R239" i="23"/>
  <c r="R40" i="23"/>
  <c r="R39" i="23"/>
  <c r="E46" i="23"/>
  <c r="A16" i="22" s="1"/>
  <c r="F46" i="23"/>
  <c r="B16" i="22" s="1"/>
  <c r="G46" i="23"/>
  <c r="C16" i="22" s="1"/>
  <c r="E47" i="23"/>
  <c r="A17" i="22" s="1"/>
  <c r="F47" i="23"/>
  <c r="B17" i="22"/>
  <c r="G47" i="23"/>
  <c r="C17" i="22" s="1"/>
  <c r="E48" i="23"/>
  <c r="A18" i="22"/>
  <c r="F48" i="23"/>
  <c r="B18" i="22" s="1"/>
  <c r="G48" i="23"/>
  <c r="C18" i="22" s="1"/>
  <c r="E49" i="23"/>
  <c r="A19" i="22" s="1"/>
  <c r="F49" i="23"/>
  <c r="B19" i="22" s="1"/>
  <c r="G49" i="23"/>
  <c r="C19" i="22" s="1"/>
  <c r="E50" i="23"/>
  <c r="A20" i="22"/>
  <c r="F50" i="23"/>
  <c r="B20" i="22" s="1"/>
  <c r="G50" i="23"/>
  <c r="C20" i="22"/>
  <c r="E51" i="23"/>
  <c r="A21" i="22" s="1"/>
  <c r="F51" i="23"/>
  <c r="B21" i="22" s="1"/>
  <c r="G51" i="23"/>
  <c r="C21" i="22" s="1"/>
  <c r="E52" i="23"/>
  <c r="A22" i="22" s="1"/>
  <c r="F52" i="23"/>
  <c r="B22" i="22" s="1"/>
  <c r="G52" i="23"/>
  <c r="C22" i="22"/>
  <c r="E53" i="23"/>
  <c r="A23" i="22" s="1"/>
  <c r="F53" i="23"/>
  <c r="B23" i="22"/>
  <c r="G53" i="23"/>
  <c r="C23" i="22" s="1"/>
  <c r="E54" i="23"/>
  <c r="A24" i="22" s="1"/>
  <c r="F54" i="23"/>
  <c r="B24" i="22" s="1"/>
  <c r="G54" i="23"/>
  <c r="C24" i="22" s="1"/>
  <c r="E55" i="23"/>
  <c r="A25" i="22" s="1"/>
  <c r="F55" i="23"/>
  <c r="B25" i="22"/>
  <c r="G55" i="23"/>
  <c r="C25" i="22" s="1"/>
  <c r="E56" i="23"/>
  <c r="A26" i="22"/>
  <c r="F56" i="23"/>
  <c r="B26" i="22" s="1"/>
  <c r="G56" i="23"/>
  <c r="C26" i="22" s="1"/>
  <c r="E57" i="23"/>
  <c r="A27" i="22" s="1"/>
  <c r="F57" i="23"/>
  <c r="B27" i="22" s="1"/>
  <c r="G57" i="23"/>
  <c r="C27" i="22" s="1"/>
  <c r="E58" i="23"/>
  <c r="A28" i="22"/>
  <c r="F58" i="23"/>
  <c r="B28" i="22" s="1"/>
  <c r="G58" i="23"/>
  <c r="C28" i="22"/>
  <c r="E59" i="23"/>
  <c r="A29" i="22" s="1"/>
  <c r="F59" i="23"/>
  <c r="B29" i="22" s="1"/>
  <c r="G59" i="23"/>
  <c r="C29" i="22" s="1"/>
  <c r="E60" i="23"/>
  <c r="A30" i="22" s="1"/>
  <c r="F60" i="23"/>
  <c r="B30" i="22" s="1"/>
  <c r="G60" i="23"/>
  <c r="C30" i="22"/>
  <c r="E61" i="23"/>
  <c r="A31" i="22" s="1"/>
  <c r="F61" i="23"/>
  <c r="B31" i="22"/>
  <c r="G61" i="23"/>
  <c r="C31" i="22" s="1"/>
  <c r="E62" i="23"/>
  <c r="A32" i="22" s="1"/>
  <c r="F62" i="23"/>
  <c r="B32" i="22" s="1"/>
  <c r="G62" i="23"/>
  <c r="C32" i="22" s="1"/>
  <c r="E63" i="23"/>
  <c r="A33" i="22" s="1"/>
  <c r="F63" i="23"/>
  <c r="B33" i="22"/>
  <c r="G63" i="23"/>
  <c r="C33" i="22" s="1"/>
  <c r="E64" i="23"/>
  <c r="A34" i="22"/>
  <c r="F64" i="23"/>
  <c r="B34" i="22" s="1"/>
  <c r="G64" i="23"/>
  <c r="C34" i="22" s="1"/>
  <c r="E65" i="23"/>
  <c r="A35" i="22" s="1"/>
  <c r="F65" i="23"/>
  <c r="B35" i="22" s="1"/>
  <c r="G65" i="23"/>
  <c r="C35" i="22" s="1"/>
  <c r="E66" i="23"/>
  <c r="A36" i="22"/>
  <c r="F66" i="23"/>
  <c r="B36" i="22" s="1"/>
  <c r="G66" i="23"/>
  <c r="C36" i="22"/>
  <c r="E67" i="23"/>
  <c r="A37" i="22" s="1"/>
  <c r="F67" i="23"/>
  <c r="B37" i="22" s="1"/>
  <c r="G67" i="23"/>
  <c r="C37" i="22" s="1"/>
  <c r="E68" i="23"/>
  <c r="A38" i="22" s="1"/>
  <c r="F68" i="23"/>
  <c r="B38" i="22" s="1"/>
  <c r="G68" i="23"/>
  <c r="C38" i="22"/>
  <c r="E69" i="23"/>
  <c r="A39" i="22" s="1"/>
  <c r="F69" i="23"/>
  <c r="B39" i="22"/>
  <c r="G69" i="23"/>
  <c r="C39" i="22" s="1"/>
  <c r="E70" i="23"/>
  <c r="A40" i="22" s="1"/>
  <c r="F70" i="23"/>
  <c r="B40" i="22" s="1"/>
  <c r="G70" i="23"/>
  <c r="C40" i="22"/>
  <c r="E71" i="23"/>
  <c r="A41" i="22" s="1"/>
  <c r="F71" i="23"/>
  <c r="B41" i="22"/>
  <c r="G71" i="23"/>
  <c r="C41" i="22" s="1"/>
  <c r="E72" i="23"/>
  <c r="A42" i="22" s="1"/>
  <c r="F72" i="23"/>
  <c r="B42" i="22" s="1"/>
  <c r="G72" i="23"/>
  <c r="C42" i="22" s="1"/>
  <c r="E73" i="23"/>
  <c r="A43" i="22" s="1"/>
  <c r="F73" i="23"/>
  <c r="B43" i="22"/>
  <c r="G73" i="23"/>
  <c r="C43" i="22" s="1"/>
  <c r="E74" i="23"/>
  <c r="A44" i="22" s="1"/>
  <c r="F74" i="23"/>
  <c r="B44" i="22" s="1"/>
  <c r="G74" i="23"/>
  <c r="C44" i="22" s="1"/>
  <c r="E75" i="23"/>
  <c r="A45" i="22" s="1"/>
  <c r="F75" i="23"/>
  <c r="B45" i="22" s="1"/>
  <c r="G75" i="23"/>
  <c r="C45" i="22" s="1"/>
  <c r="E76" i="23"/>
  <c r="A46" i="22" s="1"/>
  <c r="F76" i="23"/>
  <c r="B46" i="22" s="1"/>
  <c r="G76" i="23"/>
  <c r="C46" i="22"/>
  <c r="E77" i="23"/>
  <c r="A47" i="22" s="1"/>
  <c r="F77" i="23"/>
  <c r="B47" i="22"/>
  <c r="G77" i="23"/>
  <c r="C47" i="22" s="1"/>
  <c r="E78" i="23"/>
  <c r="A48" i="22" s="1"/>
  <c r="F78" i="23"/>
  <c r="B48" i="22" s="1"/>
  <c r="G78" i="23"/>
  <c r="C48" i="22"/>
  <c r="E79" i="23"/>
  <c r="A49" i="22" s="1"/>
  <c r="F79" i="23"/>
  <c r="B49" i="22"/>
  <c r="G79" i="23"/>
  <c r="C49" i="22" s="1"/>
  <c r="E80" i="23"/>
  <c r="A50" i="22" s="1"/>
  <c r="F80" i="23"/>
  <c r="B50" i="22" s="1"/>
  <c r="G80" i="23"/>
  <c r="C50" i="22" s="1"/>
  <c r="E81" i="23"/>
  <c r="A51" i="22" s="1"/>
  <c r="F81" i="23"/>
  <c r="B51" i="22"/>
  <c r="G81" i="23"/>
  <c r="C51" i="22" s="1"/>
  <c r="E82" i="23"/>
  <c r="A52" i="22" s="1"/>
  <c r="F82" i="23"/>
  <c r="B52" i="22" s="1"/>
  <c r="G82" i="23"/>
  <c r="C52" i="22" s="1"/>
  <c r="E83" i="23"/>
  <c r="A53" i="22" s="1"/>
  <c r="F83" i="23"/>
  <c r="B53" i="22" s="1"/>
  <c r="G83" i="23"/>
  <c r="C53" i="22" s="1"/>
  <c r="E84" i="23"/>
  <c r="A54" i="22" s="1"/>
  <c r="F84" i="23"/>
  <c r="B54" i="22" s="1"/>
  <c r="G84" i="23"/>
  <c r="C54" i="22" s="1"/>
  <c r="E85" i="23"/>
  <c r="A55" i="22" s="1"/>
  <c r="F85" i="23"/>
  <c r="B55" i="22"/>
  <c r="G85" i="23"/>
  <c r="C55" i="22" s="1"/>
  <c r="E86" i="23"/>
  <c r="A56" i="22" s="1"/>
  <c r="F86" i="23"/>
  <c r="B56" i="22" s="1"/>
  <c r="G86" i="23"/>
  <c r="C56" i="22" s="1"/>
  <c r="E87" i="23"/>
  <c r="A57" i="22" s="1"/>
  <c r="F87" i="23"/>
  <c r="B57" i="22"/>
  <c r="G87" i="23"/>
  <c r="C57" i="22" s="1"/>
  <c r="E88" i="23"/>
  <c r="A58" i="22" s="1"/>
  <c r="F88" i="23"/>
  <c r="B58" i="22" s="1"/>
  <c r="G88" i="23"/>
  <c r="C58" i="22" s="1"/>
  <c r="E89" i="23"/>
  <c r="A59" i="22" s="1"/>
  <c r="F89" i="23"/>
  <c r="B59" i="22"/>
  <c r="G89" i="23"/>
  <c r="C59" i="22" s="1"/>
  <c r="E90" i="23"/>
  <c r="A60" i="22" s="1"/>
  <c r="F90" i="23"/>
  <c r="B60" i="22" s="1"/>
  <c r="G90" i="23"/>
  <c r="C60" i="22" s="1"/>
  <c r="E91" i="23"/>
  <c r="A61" i="22" s="1"/>
  <c r="F91" i="23"/>
  <c r="B61" i="22" s="1"/>
  <c r="G91" i="23"/>
  <c r="C61" i="22" s="1"/>
  <c r="E92" i="23"/>
  <c r="A62" i="22" s="1"/>
  <c r="F92" i="23"/>
  <c r="B62" i="22" s="1"/>
  <c r="G92" i="23"/>
  <c r="C62" i="22" s="1"/>
  <c r="E93" i="23"/>
  <c r="A63" i="22" s="1"/>
  <c r="F93" i="23"/>
  <c r="B63" i="22"/>
  <c r="G93" i="23"/>
  <c r="C63" i="22" s="1"/>
  <c r="E94" i="23"/>
  <c r="A64" i="22" s="1"/>
  <c r="F94" i="23"/>
  <c r="B64" i="22" s="1"/>
  <c r="G94" i="23"/>
  <c r="C64" i="22" s="1"/>
  <c r="E95" i="23"/>
  <c r="A65" i="22" s="1"/>
  <c r="F95" i="23"/>
  <c r="B65" i="22" s="1"/>
  <c r="G95" i="23"/>
  <c r="C65" i="22" s="1"/>
  <c r="E96" i="23"/>
  <c r="A66" i="22" s="1"/>
  <c r="F96" i="23"/>
  <c r="B66" i="22" s="1"/>
  <c r="G96" i="23"/>
  <c r="C66" i="22" s="1"/>
  <c r="E97" i="23"/>
  <c r="A67" i="22" s="1"/>
  <c r="F97" i="23"/>
  <c r="B67" i="22" s="1"/>
  <c r="G97" i="23"/>
  <c r="C67" i="22" s="1"/>
  <c r="E98" i="23"/>
  <c r="A68" i="22" s="1"/>
  <c r="F98" i="23"/>
  <c r="B68" i="22" s="1"/>
  <c r="G98" i="23"/>
  <c r="C68" i="22"/>
  <c r="E99" i="23"/>
  <c r="A69" i="22" s="1"/>
  <c r="F99" i="23"/>
  <c r="B69" i="22" s="1"/>
  <c r="G99" i="23"/>
  <c r="C69" i="22" s="1"/>
  <c r="E100" i="23"/>
  <c r="A70" i="22" s="1"/>
  <c r="F100" i="23"/>
  <c r="B70" i="22" s="1"/>
  <c r="G100" i="23"/>
  <c r="C70" i="22"/>
  <c r="E101" i="23"/>
  <c r="A71" i="22" s="1"/>
  <c r="F101" i="23"/>
  <c r="B71" i="22"/>
  <c r="G101" i="23"/>
  <c r="C71" i="22" s="1"/>
  <c r="E102" i="23"/>
  <c r="A72" i="22" s="1"/>
  <c r="F102" i="23"/>
  <c r="B72" i="22" s="1"/>
  <c r="G102" i="23"/>
  <c r="C72" i="22"/>
  <c r="E103" i="23"/>
  <c r="A73" i="22" s="1"/>
  <c r="F103" i="23"/>
  <c r="B73" i="22"/>
  <c r="G103" i="23"/>
  <c r="C73" i="22" s="1"/>
  <c r="E104" i="23"/>
  <c r="A74" i="22" s="1"/>
  <c r="F104" i="23"/>
  <c r="B74" i="22" s="1"/>
  <c r="G104" i="23"/>
  <c r="C74" i="22" s="1"/>
  <c r="E105" i="23"/>
  <c r="A75" i="22" s="1"/>
  <c r="F105" i="23"/>
  <c r="B75" i="22"/>
  <c r="G105" i="23"/>
  <c r="C75" i="22" s="1"/>
  <c r="E106" i="23"/>
  <c r="A76" i="22" s="1"/>
  <c r="F106" i="23"/>
  <c r="B76" i="22" s="1"/>
  <c r="G106" i="23"/>
  <c r="C76" i="22" s="1"/>
  <c r="E107" i="23"/>
  <c r="A77" i="22" s="1"/>
  <c r="F107" i="23"/>
  <c r="B77" i="22" s="1"/>
  <c r="G107" i="23"/>
  <c r="C77" i="22" s="1"/>
  <c r="E108" i="23"/>
  <c r="A78" i="22" s="1"/>
  <c r="F108" i="23"/>
  <c r="B78" i="22" s="1"/>
  <c r="G108" i="23"/>
  <c r="C78" i="22" s="1"/>
  <c r="E109" i="23"/>
  <c r="A79" i="22" s="1"/>
  <c r="F109" i="23"/>
  <c r="B79" i="22"/>
  <c r="G109" i="23"/>
  <c r="C79" i="22" s="1"/>
  <c r="E110" i="23"/>
  <c r="A80" i="22" s="1"/>
  <c r="F110" i="23"/>
  <c r="B80" i="22" s="1"/>
  <c r="G110" i="23"/>
  <c r="C80" i="22" s="1"/>
  <c r="E111" i="23"/>
  <c r="A81" i="22" s="1"/>
  <c r="F111" i="23"/>
  <c r="B81" i="22"/>
  <c r="G111" i="23"/>
  <c r="C81" i="22" s="1"/>
  <c r="E112" i="23"/>
  <c r="A82" i="22"/>
  <c r="F112" i="23"/>
  <c r="B82" i="22" s="1"/>
  <c r="G112" i="23"/>
  <c r="C82" i="22" s="1"/>
  <c r="E113" i="23"/>
  <c r="A83" i="22" s="1"/>
  <c r="F113" i="23"/>
  <c r="B83" i="22"/>
  <c r="G113" i="23"/>
  <c r="C83" i="22" s="1"/>
  <c r="E114" i="23"/>
  <c r="A84" i="22"/>
  <c r="F114" i="23"/>
  <c r="B84" i="22" s="1"/>
  <c r="G114" i="23"/>
  <c r="C84" i="22" s="1"/>
  <c r="E115" i="23"/>
  <c r="A85" i="22" s="1"/>
  <c r="F115" i="23"/>
  <c r="B85" i="22" s="1"/>
  <c r="G115" i="23"/>
  <c r="C85" i="22" s="1"/>
  <c r="E116" i="23"/>
  <c r="A86" i="22"/>
  <c r="F116" i="23"/>
  <c r="B86" i="22" s="1"/>
  <c r="G116" i="23"/>
  <c r="C86" i="22" s="1"/>
  <c r="E117" i="23"/>
  <c r="A87" i="22" s="1"/>
  <c r="F117" i="23"/>
  <c r="B87" i="22" s="1"/>
  <c r="G117" i="23"/>
  <c r="C87" i="22" s="1"/>
  <c r="E118" i="23"/>
  <c r="A88" i="22" s="1"/>
  <c r="F118" i="23"/>
  <c r="B88" i="22" s="1"/>
  <c r="G118" i="23"/>
  <c r="C88" i="22" s="1"/>
  <c r="E119" i="23"/>
  <c r="A89" i="22" s="1"/>
  <c r="F119" i="23"/>
  <c r="B89" i="22" s="1"/>
  <c r="G119" i="23"/>
  <c r="C89" i="22" s="1"/>
  <c r="E120" i="23"/>
  <c r="A90" i="22"/>
  <c r="F120" i="23"/>
  <c r="B90" i="22" s="1"/>
  <c r="G120" i="23"/>
  <c r="C90" i="22" s="1"/>
  <c r="E121" i="23"/>
  <c r="A91" i="22" s="1"/>
  <c r="F121" i="23"/>
  <c r="B91" i="22" s="1"/>
  <c r="G121" i="23"/>
  <c r="C91" i="22" s="1"/>
  <c r="E122" i="23"/>
  <c r="A92" i="22"/>
  <c r="F122" i="23"/>
  <c r="B92" i="22" s="1"/>
  <c r="G122" i="23"/>
  <c r="C92" i="22"/>
  <c r="E123" i="23"/>
  <c r="A93" i="22" s="1"/>
  <c r="F123" i="23"/>
  <c r="B93" i="22" s="1"/>
  <c r="G123" i="23"/>
  <c r="C93" i="22" s="1"/>
  <c r="E124" i="23"/>
  <c r="A94" i="22"/>
  <c r="F124" i="23"/>
  <c r="B94" i="22" s="1"/>
  <c r="G124" i="23"/>
  <c r="C94" i="22"/>
  <c r="E125" i="23"/>
  <c r="A95" i="22" s="1"/>
  <c r="F125" i="23"/>
  <c r="B95" i="22" s="1"/>
  <c r="G125" i="23"/>
  <c r="C95" i="22" s="1"/>
  <c r="E126" i="23"/>
  <c r="A96" i="22" s="1"/>
  <c r="F126" i="23"/>
  <c r="B96" i="22" s="1"/>
  <c r="G126" i="23"/>
  <c r="C96" i="22"/>
  <c r="E127" i="23"/>
  <c r="A97" i="22" s="1"/>
  <c r="F127" i="23"/>
  <c r="B97" i="22" s="1"/>
  <c r="G127" i="23"/>
  <c r="C97" i="22" s="1"/>
  <c r="E128" i="23"/>
  <c r="A98" i="22" s="1"/>
  <c r="F128" i="23"/>
  <c r="B98" i="22" s="1"/>
  <c r="G128" i="23"/>
  <c r="C98" i="22" s="1"/>
  <c r="E129" i="23"/>
  <c r="A99" i="22" s="1"/>
  <c r="F129" i="23"/>
  <c r="B99" i="22" s="1"/>
  <c r="G129" i="23"/>
  <c r="C99" i="22" s="1"/>
  <c r="E130" i="23"/>
  <c r="A100" i="22" s="1"/>
  <c r="F130" i="23"/>
  <c r="B100" i="22" s="1"/>
  <c r="G130" i="23"/>
  <c r="C100" i="22"/>
  <c r="E131" i="23"/>
  <c r="A101" i="22" s="1"/>
  <c r="F131" i="23"/>
  <c r="B101" i="22" s="1"/>
  <c r="G131" i="23"/>
  <c r="C101" i="22" s="1"/>
  <c r="E132" i="23"/>
  <c r="A102" i="22" s="1"/>
  <c r="F132" i="23"/>
  <c r="B102" i="22" s="1"/>
  <c r="G132" i="23"/>
  <c r="C102" i="22"/>
  <c r="E133" i="23"/>
  <c r="A103" i="22" s="1"/>
  <c r="F133" i="23"/>
  <c r="B103" i="22"/>
  <c r="G133" i="23"/>
  <c r="C103" i="22" s="1"/>
  <c r="E134" i="23"/>
  <c r="A104" i="22" s="1"/>
  <c r="F134" i="23"/>
  <c r="B104" i="22" s="1"/>
  <c r="G134" i="23"/>
  <c r="C104" i="22"/>
  <c r="E135" i="23"/>
  <c r="A105" i="22" s="1"/>
  <c r="F135" i="23"/>
  <c r="B105" i="22"/>
  <c r="G135" i="23"/>
  <c r="C105" i="22" s="1"/>
  <c r="E136" i="23"/>
  <c r="A106" i="22" s="1"/>
  <c r="F136" i="23"/>
  <c r="B106" i="22" s="1"/>
  <c r="G136" i="23"/>
  <c r="C106" i="22" s="1"/>
  <c r="E137" i="23"/>
  <c r="A107" i="22" s="1"/>
  <c r="F137" i="23"/>
  <c r="B107" i="22"/>
  <c r="G137" i="23"/>
  <c r="C107" i="22" s="1"/>
  <c r="E138" i="23"/>
  <c r="A108" i="22" s="1"/>
  <c r="F138" i="23"/>
  <c r="B108" i="22" s="1"/>
  <c r="G138" i="23"/>
  <c r="C108" i="22" s="1"/>
  <c r="E139" i="23"/>
  <c r="A109" i="22" s="1"/>
  <c r="F139" i="23"/>
  <c r="B109" i="22" s="1"/>
  <c r="G139" i="23"/>
  <c r="C109" i="22" s="1"/>
  <c r="E140" i="23"/>
  <c r="A110" i="22" s="1"/>
  <c r="F140" i="23"/>
  <c r="B110" i="22" s="1"/>
  <c r="G140" i="23"/>
  <c r="C110" i="22" s="1"/>
  <c r="E141" i="23"/>
  <c r="A111" i="22" s="1"/>
  <c r="F141" i="23"/>
  <c r="B111" i="22"/>
  <c r="G141" i="23"/>
  <c r="C111" i="22" s="1"/>
  <c r="E142" i="23"/>
  <c r="A112" i="22" s="1"/>
  <c r="F142" i="23"/>
  <c r="B112" i="22" s="1"/>
  <c r="G142" i="23"/>
  <c r="C112" i="22" s="1"/>
  <c r="E143" i="23"/>
  <c r="A113" i="22" s="1"/>
  <c r="F143" i="23"/>
  <c r="B113" i="22"/>
  <c r="G143" i="23"/>
  <c r="C113" i="22" s="1"/>
  <c r="E144" i="23"/>
  <c r="A114" i="22"/>
  <c r="F144" i="23"/>
  <c r="B114" i="22" s="1"/>
  <c r="G144" i="23"/>
  <c r="C114" i="22" s="1"/>
  <c r="E145" i="23"/>
  <c r="A115" i="22" s="1"/>
  <c r="F145" i="23"/>
  <c r="B115" i="22"/>
  <c r="G145" i="23"/>
  <c r="C115" i="22" s="1"/>
  <c r="E146" i="23"/>
  <c r="A116" i="22"/>
  <c r="F146" i="23"/>
  <c r="B116" i="22" s="1"/>
  <c r="G146" i="23"/>
  <c r="C116" i="22" s="1"/>
  <c r="E147" i="23"/>
  <c r="A117" i="22" s="1"/>
  <c r="F147" i="23"/>
  <c r="B117" i="22" s="1"/>
  <c r="G147" i="23"/>
  <c r="C117" i="22" s="1"/>
  <c r="E148" i="23"/>
  <c r="A118" i="22"/>
  <c r="F148" i="23"/>
  <c r="B118" i="22" s="1"/>
  <c r="G148" i="23"/>
  <c r="C118" i="22" s="1"/>
  <c r="E149" i="23"/>
  <c r="A119" i="22" s="1"/>
  <c r="F149" i="23"/>
  <c r="B119" i="22" s="1"/>
  <c r="G149" i="23"/>
  <c r="C119" i="22" s="1"/>
  <c r="E150" i="23"/>
  <c r="A120" i="22" s="1"/>
  <c r="F150" i="23"/>
  <c r="B120" i="22" s="1"/>
  <c r="G150" i="23"/>
  <c r="C120" i="22" s="1"/>
  <c r="E151" i="23"/>
  <c r="A121" i="22" s="1"/>
  <c r="F151" i="23"/>
  <c r="B121" i="22" s="1"/>
  <c r="G151" i="23"/>
  <c r="C121" i="22" s="1"/>
  <c r="E152" i="23"/>
  <c r="A122" i="22"/>
  <c r="F152" i="23"/>
  <c r="B122" i="22" s="1"/>
  <c r="G152" i="23"/>
  <c r="C122" i="22" s="1"/>
  <c r="E153" i="23"/>
  <c r="A123" i="22" s="1"/>
  <c r="F153" i="23"/>
  <c r="B123" i="22" s="1"/>
  <c r="G153" i="23"/>
  <c r="C123" i="22" s="1"/>
  <c r="E154" i="23"/>
  <c r="A124" i="22"/>
  <c r="F154" i="23"/>
  <c r="B124" i="22" s="1"/>
  <c r="G154" i="23"/>
  <c r="C124" i="22"/>
  <c r="E155" i="23"/>
  <c r="A125" i="22" s="1"/>
  <c r="F155" i="23"/>
  <c r="B125" i="22" s="1"/>
  <c r="G155" i="23"/>
  <c r="C125" i="22" s="1"/>
  <c r="E156" i="23"/>
  <c r="A126" i="22"/>
  <c r="F156" i="23"/>
  <c r="B126" i="22" s="1"/>
  <c r="G156" i="23"/>
  <c r="C126" i="22"/>
  <c r="E157" i="23"/>
  <c r="A127" i="22" s="1"/>
  <c r="F157" i="23"/>
  <c r="B127" i="22" s="1"/>
  <c r="G157" i="23"/>
  <c r="C127" i="22" s="1"/>
  <c r="E158" i="23"/>
  <c r="A128" i="22" s="1"/>
  <c r="F158" i="23"/>
  <c r="B128" i="22" s="1"/>
  <c r="G158" i="23"/>
  <c r="C128" i="22"/>
  <c r="E159" i="23"/>
  <c r="A129" i="22" s="1"/>
  <c r="F159" i="23"/>
  <c r="B129" i="22" s="1"/>
  <c r="G159" i="23"/>
  <c r="C129" i="22" s="1"/>
  <c r="E160" i="23"/>
  <c r="A130" i="22" s="1"/>
  <c r="F160" i="23"/>
  <c r="B130" i="22" s="1"/>
  <c r="G160" i="23"/>
  <c r="C130" i="22" s="1"/>
  <c r="E161" i="23"/>
  <c r="A131" i="22" s="1"/>
  <c r="F161" i="23"/>
  <c r="B131" i="22" s="1"/>
  <c r="G161" i="23"/>
  <c r="C131" i="22" s="1"/>
  <c r="E162" i="23"/>
  <c r="A132" i="22" s="1"/>
  <c r="F162" i="23"/>
  <c r="B132" i="22" s="1"/>
  <c r="G162" i="23"/>
  <c r="C132" i="22"/>
  <c r="E163" i="23"/>
  <c r="A133" i="22" s="1"/>
  <c r="F163" i="23"/>
  <c r="B133" i="22" s="1"/>
  <c r="G163" i="23"/>
  <c r="C133" i="22" s="1"/>
  <c r="E164" i="23"/>
  <c r="A134" i="22" s="1"/>
  <c r="F164" i="23"/>
  <c r="B134" i="22" s="1"/>
  <c r="G164" i="23"/>
  <c r="C134" i="22"/>
  <c r="E165" i="23"/>
  <c r="A135" i="22" s="1"/>
  <c r="F165" i="23"/>
  <c r="B135" i="22"/>
  <c r="G165" i="23"/>
  <c r="C135" i="22" s="1"/>
  <c r="E166" i="23"/>
  <c r="A136" i="22" s="1"/>
  <c r="F166" i="23"/>
  <c r="B136" i="22" s="1"/>
  <c r="G166" i="23"/>
  <c r="C136" i="22"/>
  <c r="E167" i="23"/>
  <c r="A137" i="22" s="1"/>
  <c r="F167" i="23"/>
  <c r="B137" i="22"/>
  <c r="G167" i="23"/>
  <c r="C137" i="22" s="1"/>
  <c r="E168" i="23"/>
  <c r="A138" i="22" s="1"/>
  <c r="F168" i="23"/>
  <c r="B138" i="22" s="1"/>
  <c r="G168" i="23"/>
  <c r="C138" i="22" s="1"/>
  <c r="E169" i="23"/>
  <c r="A139" i="22" s="1"/>
  <c r="F169" i="23"/>
  <c r="B139" i="22"/>
  <c r="G169" i="23"/>
  <c r="C139" i="22" s="1"/>
  <c r="E170" i="23"/>
  <c r="A140" i="22" s="1"/>
  <c r="F170" i="23"/>
  <c r="B140" i="22" s="1"/>
  <c r="G170" i="23"/>
  <c r="C140" i="22" s="1"/>
  <c r="E171" i="23"/>
  <c r="A141" i="22" s="1"/>
  <c r="F171" i="23"/>
  <c r="B141" i="22" s="1"/>
  <c r="G171" i="23"/>
  <c r="C141" i="22" s="1"/>
  <c r="E172" i="23"/>
  <c r="A142" i="22" s="1"/>
  <c r="F172" i="23"/>
  <c r="B142" i="22" s="1"/>
  <c r="G172" i="23"/>
  <c r="C142" i="22" s="1"/>
  <c r="E173" i="23"/>
  <c r="A143" i="22" s="1"/>
  <c r="F173" i="23"/>
  <c r="B143" i="22"/>
  <c r="G173" i="23"/>
  <c r="C143" i="22" s="1"/>
  <c r="E174" i="23"/>
  <c r="A144" i="22" s="1"/>
  <c r="F174" i="23"/>
  <c r="B144" i="22" s="1"/>
  <c r="G174" i="23"/>
  <c r="C144" i="22" s="1"/>
  <c r="E175" i="23"/>
  <c r="A145" i="22" s="1"/>
  <c r="F175" i="23"/>
  <c r="B145" i="22"/>
  <c r="G175" i="23"/>
  <c r="C145" i="22" s="1"/>
  <c r="E176" i="23"/>
  <c r="A146" i="22"/>
  <c r="F176" i="23"/>
  <c r="B146" i="22" s="1"/>
  <c r="G176" i="23"/>
  <c r="C146" i="22" s="1"/>
  <c r="E177" i="23"/>
  <c r="A147" i="22" s="1"/>
  <c r="F177" i="23"/>
  <c r="B147" i="22"/>
  <c r="G177" i="23"/>
  <c r="C147" i="22" s="1"/>
  <c r="E178" i="23"/>
  <c r="A148" i="22"/>
  <c r="F178" i="23"/>
  <c r="B148" i="22" s="1"/>
  <c r="G178" i="23"/>
  <c r="C148" i="22" s="1"/>
  <c r="E179" i="23"/>
  <c r="A149" i="22" s="1"/>
  <c r="F179" i="23"/>
  <c r="B149" i="22" s="1"/>
  <c r="G179" i="23"/>
  <c r="C149" i="22" s="1"/>
  <c r="E180" i="23"/>
  <c r="A150" i="22"/>
  <c r="F180" i="23"/>
  <c r="B150" i="22" s="1"/>
  <c r="G180" i="23"/>
  <c r="C150" i="22" s="1"/>
  <c r="E181" i="23"/>
  <c r="A151" i="22" s="1"/>
  <c r="F181" i="23"/>
  <c r="B151" i="22" s="1"/>
  <c r="G181" i="23"/>
  <c r="C151" i="22" s="1"/>
  <c r="E182" i="23"/>
  <c r="A152" i="22" s="1"/>
  <c r="F182" i="23"/>
  <c r="B152" i="22" s="1"/>
  <c r="G182" i="23"/>
  <c r="C152" i="22" s="1"/>
  <c r="E183" i="23"/>
  <c r="A153" i="22" s="1"/>
  <c r="F183" i="23"/>
  <c r="B153" i="22" s="1"/>
  <c r="G183" i="23"/>
  <c r="C153" i="22" s="1"/>
  <c r="E184" i="23"/>
  <c r="A154" i="22"/>
  <c r="F184" i="23"/>
  <c r="B154" i="22" s="1"/>
  <c r="G184" i="23"/>
  <c r="C154" i="22" s="1"/>
  <c r="E185" i="23"/>
  <c r="A155" i="22" s="1"/>
  <c r="F185" i="23"/>
  <c r="B155" i="22" s="1"/>
  <c r="G185" i="23"/>
  <c r="C155" i="22" s="1"/>
  <c r="E186" i="23"/>
  <c r="A156" i="22"/>
  <c r="F186" i="23"/>
  <c r="B156" i="22" s="1"/>
  <c r="G186" i="23"/>
  <c r="C156" i="22"/>
  <c r="E187" i="23"/>
  <c r="A157" i="22" s="1"/>
  <c r="F187" i="23"/>
  <c r="B157" i="22" s="1"/>
  <c r="G187" i="23"/>
  <c r="C157" i="22" s="1"/>
  <c r="E188" i="23"/>
  <c r="A158" i="22"/>
  <c r="F188" i="23"/>
  <c r="B158" i="22" s="1"/>
  <c r="G188" i="23"/>
  <c r="C158" i="22"/>
  <c r="E189" i="23"/>
  <c r="A159" i="22" s="1"/>
  <c r="F189" i="23"/>
  <c r="B159" i="22" s="1"/>
  <c r="G189" i="23"/>
  <c r="C159" i="22" s="1"/>
  <c r="E190" i="23"/>
  <c r="A160" i="22" s="1"/>
  <c r="F190" i="23"/>
  <c r="B160" i="22" s="1"/>
  <c r="G190" i="23"/>
  <c r="C160" i="22"/>
  <c r="E191" i="23"/>
  <c r="A161" i="22" s="1"/>
  <c r="F191" i="23"/>
  <c r="B161" i="22" s="1"/>
  <c r="G191" i="23"/>
  <c r="C161" i="22" s="1"/>
  <c r="E192" i="23"/>
  <c r="A162" i="22" s="1"/>
  <c r="F192" i="23"/>
  <c r="B162" i="22" s="1"/>
  <c r="G192" i="23"/>
  <c r="C162" i="22" s="1"/>
  <c r="E193" i="23"/>
  <c r="A163" i="22" s="1"/>
  <c r="F193" i="23"/>
  <c r="B163" i="22" s="1"/>
  <c r="G193" i="23"/>
  <c r="C163" i="22" s="1"/>
  <c r="E194" i="23"/>
  <c r="A164" i="22" s="1"/>
  <c r="F194" i="23"/>
  <c r="B164" i="22" s="1"/>
  <c r="G194" i="23"/>
  <c r="C164" i="22"/>
  <c r="E195" i="23"/>
  <c r="A165" i="22" s="1"/>
  <c r="F195" i="23"/>
  <c r="B165" i="22" s="1"/>
  <c r="G195" i="23"/>
  <c r="C165" i="22" s="1"/>
  <c r="E196" i="23"/>
  <c r="A166" i="22" s="1"/>
  <c r="F196" i="23"/>
  <c r="B166" i="22" s="1"/>
  <c r="G196" i="23"/>
  <c r="C166" i="22"/>
  <c r="E197" i="23"/>
  <c r="A167" i="22" s="1"/>
  <c r="F197" i="23"/>
  <c r="B167" i="22"/>
  <c r="G197" i="23"/>
  <c r="C167" i="22" s="1"/>
  <c r="E198" i="23"/>
  <c r="A168" i="22" s="1"/>
  <c r="F198" i="23"/>
  <c r="B168" i="22" s="1"/>
  <c r="G198" i="23"/>
  <c r="C168" i="22"/>
  <c r="E199" i="23"/>
  <c r="A169" i="22" s="1"/>
  <c r="F199" i="23"/>
  <c r="B169" i="22"/>
  <c r="G199" i="23"/>
  <c r="C169" i="22" s="1"/>
  <c r="E200" i="23"/>
  <c r="A170" i="22" s="1"/>
  <c r="F200" i="23"/>
  <c r="B170" i="22" s="1"/>
  <c r="G200" i="23"/>
  <c r="C170" i="22" s="1"/>
  <c r="E201" i="23"/>
  <c r="A171" i="22" s="1"/>
  <c r="F201" i="23"/>
  <c r="B171" i="22"/>
  <c r="G201" i="23"/>
  <c r="C171" i="22" s="1"/>
  <c r="E202" i="23"/>
  <c r="A172" i="22" s="1"/>
  <c r="F202" i="23"/>
  <c r="B172" i="22" s="1"/>
  <c r="G202" i="23"/>
  <c r="C172" i="22" s="1"/>
  <c r="E203" i="23"/>
  <c r="A173" i="22" s="1"/>
  <c r="F203" i="23"/>
  <c r="B173" i="22" s="1"/>
  <c r="G203" i="23"/>
  <c r="C173" i="22" s="1"/>
  <c r="E204" i="23"/>
  <c r="A174" i="22" s="1"/>
  <c r="F204" i="23"/>
  <c r="B174" i="22" s="1"/>
  <c r="G204" i="23"/>
  <c r="C174" i="22" s="1"/>
  <c r="E205" i="23"/>
  <c r="A175" i="22" s="1"/>
  <c r="F205" i="23"/>
  <c r="B175" i="22"/>
  <c r="G205" i="23"/>
  <c r="C175" i="22" s="1"/>
  <c r="E206" i="23"/>
  <c r="A176" i="22" s="1"/>
  <c r="F206" i="23"/>
  <c r="B176" i="22"/>
  <c r="G206" i="23"/>
  <c r="C176" i="22" s="1"/>
  <c r="E207" i="23"/>
  <c r="A177" i="22"/>
  <c r="F207" i="23"/>
  <c r="B177" i="22" s="1"/>
  <c r="G207" i="23"/>
  <c r="C177" i="22" s="1"/>
  <c r="E208" i="23"/>
  <c r="A178" i="22" s="1"/>
  <c r="F208" i="23"/>
  <c r="B178" i="22" s="1"/>
  <c r="G208" i="23"/>
  <c r="C178" i="22" s="1"/>
  <c r="E209" i="23"/>
  <c r="A179" i="22"/>
  <c r="F209" i="23"/>
  <c r="B179" i="22" s="1"/>
  <c r="G209" i="23"/>
  <c r="C179" i="22"/>
  <c r="E210" i="23"/>
  <c r="A180" i="22" s="1"/>
  <c r="F210" i="23"/>
  <c r="B180" i="22" s="1"/>
  <c r="G210" i="23"/>
  <c r="C180" i="22" s="1"/>
  <c r="E211" i="23"/>
  <c r="A181" i="22" s="1"/>
  <c r="F211" i="23"/>
  <c r="B181" i="22" s="1"/>
  <c r="G211" i="23"/>
  <c r="C181" i="22"/>
  <c r="E212" i="23"/>
  <c r="A182" i="22" s="1"/>
  <c r="F212" i="23"/>
  <c r="B182" i="22"/>
  <c r="G212" i="23"/>
  <c r="C182" i="22" s="1"/>
  <c r="E213" i="23"/>
  <c r="A183" i="22" s="1"/>
  <c r="F213" i="23"/>
  <c r="B183" i="22" s="1"/>
  <c r="G213" i="23"/>
  <c r="C183" i="22" s="1"/>
  <c r="E214" i="23"/>
  <c r="A184" i="22" s="1"/>
  <c r="F214" i="23"/>
  <c r="B184" i="22"/>
  <c r="G214" i="23"/>
  <c r="C184" i="22" s="1"/>
  <c r="E215" i="23"/>
  <c r="A185" i="22"/>
  <c r="F215" i="23"/>
  <c r="B185" i="22" s="1"/>
  <c r="G215" i="23"/>
  <c r="C185" i="22" s="1"/>
  <c r="E216" i="23"/>
  <c r="A186" i="22" s="1"/>
  <c r="F216" i="23"/>
  <c r="B186" i="22" s="1"/>
  <c r="G216" i="23"/>
  <c r="C186" i="22" s="1"/>
  <c r="E217" i="23"/>
  <c r="A187" i="22"/>
  <c r="F217" i="23"/>
  <c r="B187" i="22" s="1"/>
  <c r="G217" i="23"/>
  <c r="C187" i="22"/>
  <c r="E218" i="23"/>
  <c r="A188" i="22" s="1"/>
  <c r="F218" i="23"/>
  <c r="B188" i="22" s="1"/>
  <c r="G218" i="23"/>
  <c r="C188" i="22" s="1"/>
  <c r="E219" i="23"/>
  <c r="A189" i="22" s="1"/>
  <c r="F219" i="23"/>
  <c r="B189" i="22" s="1"/>
  <c r="G219" i="23"/>
  <c r="C189" i="22"/>
  <c r="E220" i="23"/>
  <c r="A190" i="22" s="1"/>
  <c r="F220" i="23"/>
  <c r="B190" i="22"/>
  <c r="G220" i="23"/>
  <c r="C190" i="22" s="1"/>
  <c r="E221" i="23"/>
  <c r="A191" i="22" s="1"/>
  <c r="F221" i="23"/>
  <c r="B191" i="22" s="1"/>
  <c r="G221" i="23"/>
  <c r="C191" i="22" s="1"/>
  <c r="E222" i="23"/>
  <c r="A192" i="22" s="1"/>
  <c r="F222" i="23"/>
  <c r="B192" i="22"/>
  <c r="G222" i="23"/>
  <c r="C192" i="22" s="1"/>
  <c r="E223" i="23"/>
  <c r="A193" i="22"/>
  <c r="F223" i="23"/>
  <c r="B193" i="22" s="1"/>
  <c r="G223" i="23"/>
  <c r="C193" i="22" s="1"/>
  <c r="E224" i="23"/>
  <c r="A194" i="22" s="1"/>
  <c r="F224" i="23"/>
  <c r="B194" i="22" s="1"/>
  <c r="G224" i="23"/>
  <c r="C194" i="22" s="1"/>
  <c r="E225" i="23"/>
  <c r="A195" i="22"/>
  <c r="F225" i="23"/>
  <c r="B195" i="22" s="1"/>
  <c r="G225" i="23"/>
  <c r="C195" i="22"/>
  <c r="E226" i="23"/>
  <c r="A196" i="22" s="1"/>
  <c r="F226" i="23"/>
  <c r="B196" i="22" s="1"/>
  <c r="G226" i="23"/>
  <c r="C196" i="22" s="1"/>
  <c r="E227" i="23"/>
  <c r="A197" i="22" s="1"/>
  <c r="F227" i="23"/>
  <c r="B197" i="22" s="1"/>
  <c r="G227" i="23"/>
  <c r="C197" i="22"/>
  <c r="E228" i="23"/>
  <c r="A198" i="22" s="1"/>
  <c r="F228" i="23"/>
  <c r="B198" i="22"/>
  <c r="G228" i="23"/>
  <c r="C198" i="22" s="1"/>
  <c r="E229" i="23"/>
  <c r="A199" i="22" s="1"/>
  <c r="F229" i="23"/>
  <c r="B199" i="22" s="1"/>
  <c r="G229" i="23"/>
  <c r="C199" i="22" s="1"/>
  <c r="E230" i="23"/>
  <c r="A200" i="22" s="1"/>
  <c r="F230" i="23"/>
  <c r="B200" i="22"/>
  <c r="G230" i="23"/>
  <c r="C200" i="22" s="1"/>
  <c r="E231" i="23"/>
  <c r="A201" i="22"/>
  <c r="F231" i="23"/>
  <c r="B201" i="22" s="1"/>
  <c r="G231" i="23"/>
  <c r="C201" i="22" s="1"/>
  <c r="E232" i="23"/>
  <c r="A202" i="22" s="1"/>
  <c r="F232" i="23"/>
  <c r="B202" i="22" s="1"/>
  <c r="G232" i="23"/>
  <c r="C202" i="22" s="1"/>
  <c r="E233" i="23"/>
  <c r="A203" i="22"/>
  <c r="F233" i="23"/>
  <c r="B203" i="22" s="1"/>
  <c r="G233" i="23"/>
  <c r="C203" i="22"/>
  <c r="E234" i="23"/>
  <c r="A204" i="22" s="1"/>
  <c r="F234" i="23"/>
  <c r="B204" i="22" s="1"/>
  <c r="G234" i="23"/>
  <c r="C204" i="22" s="1"/>
  <c r="E235" i="23"/>
  <c r="A205" i="22" s="1"/>
  <c r="F235" i="23"/>
  <c r="B205" i="22" s="1"/>
  <c r="G235" i="23"/>
  <c r="C205" i="22"/>
  <c r="E236" i="23"/>
  <c r="A206" i="22" s="1"/>
  <c r="F236" i="23"/>
  <c r="B206" i="22"/>
  <c r="G236" i="23"/>
  <c r="C206" i="22" s="1"/>
  <c r="E237" i="23"/>
  <c r="A207" i="22" s="1"/>
  <c r="F237" i="23"/>
  <c r="B207" i="22" s="1"/>
  <c r="G237" i="23"/>
  <c r="C207" i="22" s="1"/>
  <c r="E238" i="23"/>
  <c r="A208" i="22" s="1"/>
  <c r="F238" i="23"/>
  <c r="B208" i="22"/>
  <c r="G238" i="23"/>
  <c r="C208" i="22" s="1"/>
  <c r="E239" i="23"/>
  <c r="A209" i="22"/>
  <c r="F239" i="23"/>
  <c r="B209" i="22" s="1"/>
  <c r="G239" i="23"/>
  <c r="C209" i="22" s="1"/>
  <c r="L40" i="23"/>
  <c r="N40" i="23"/>
  <c r="L41" i="23"/>
  <c r="N41" i="23"/>
  <c r="L42" i="23"/>
  <c r="N42" i="23"/>
  <c r="L43" i="23"/>
  <c r="N43" i="23"/>
  <c r="L44" i="23"/>
  <c r="N44" i="23"/>
  <c r="L45" i="23"/>
  <c r="N45" i="23"/>
  <c r="L46" i="23"/>
  <c r="N46" i="23"/>
  <c r="L47" i="23"/>
  <c r="N47" i="23"/>
  <c r="L48" i="23"/>
  <c r="N48" i="23"/>
  <c r="L49" i="23"/>
  <c r="N49" i="23"/>
  <c r="L50" i="23"/>
  <c r="N50" i="23"/>
  <c r="L51" i="23"/>
  <c r="N51" i="23"/>
  <c r="L52" i="23"/>
  <c r="N52" i="23"/>
  <c r="L53" i="23"/>
  <c r="N53" i="23"/>
  <c r="L54" i="23"/>
  <c r="N54" i="23"/>
  <c r="L55" i="23"/>
  <c r="N55" i="23"/>
  <c r="L56" i="23"/>
  <c r="N56" i="23"/>
  <c r="L57" i="23"/>
  <c r="N57" i="23"/>
  <c r="L58" i="23"/>
  <c r="N58" i="23"/>
  <c r="L59" i="23"/>
  <c r="N59" i="23"/>
  <c r="L60" i="23"/>
  <c r="N60" i="23"/>
  <c r="L61" i="23"/>
  <c r="N61" i="23"/>
  <c r="L62" i="23"/>
  <c r="N62" i="23"/>
  <c r="L63" i="23"/>
  <c r="N63" i="23"/>
  <c r="L64" i="23"/>
  <c r="N64" i="23"/>
  <c r="L65" i="23"/>
  <c r="N65" i="23"/>
  <c r="L66" i="23"/>
  <c r="N66" i="23"/>
  <c r="L67" i="23"/>
  <c r="N67" i="23"/>
  <c r="L68" i="23"/>
  <c r="N68" i="23"/>
  <c r="L69" i="23"/>
  <c r="N69" i="23"/>
  <c r="L70" i="23"/>
  <c r="N70" i="23"/>
  <c r="L71" i="23"/>
  <c r="N71" i="23"/>
  <c r="L72" i="23"/>
  <c r="N72" i="23"/>
  <c r="L73" i="23"/>
  <c r="N73" i="23"/>
  <c r="L74" i="23"/>
  <c r="N74" i="23"/>
  <c r="L75" i="23"/>
  <c r="N75" i="23"/>
  <c r="L76" i="23"/>
  <c r="N76" i="23"/>
  <c r="L77" i="23"/>
  <c r="N77" i="23"/>
  <c r="L78" i="23"/>
  <c r="N78" i="23"/>
  <c r="L79" i="23"/>
  <c r="N79" i="23"/>
  <c r="L80" i="23"/>
  <c r="N80" i="23"/>
  <c r="L81" i="23"/>
  <c r="N81" i="23"/>
  <c r="L82" i="23"/>
  <c r="N82" i="23"/>
  <c r="L83" i="23"/>
  <c r="N83" i="23"/>
  <c r="L84" i="23"/>
  <c r="N84" i="23"/>
  <c r="L85" i="23"/>
  <c r="N85" i="23"/>
  <c r="L86" i="23"/>
  <c r="N86" i="23"/>
  <c r="L87" i="23"/>
  <c r="N87" i="23"/>
  <c r="L88" i="23"/>
  <c r="N88" i="23"/>
  <c r="L89" i="23"/>
  <c r="N89" i="23"/>
  <c r="L90" i="23"/>
  <c r="N90" i="23"/>
  <c r="L91" i="23"/>
  <c r="N91" i="23"/>
  <c r="L92" i="23"/>
  <c r="N92" i="23"/>
  <c r="L93" i="23"/>
  <c r="N93" i="23"/>
  <c r="L94" i="23"/>
  <c r="N94" i="23"/>
  <c r="L95" i="23"/>
  <c r="N95" i="23"/>
  <c r="L96" i="23"/>
  <c r="N96" i="23"/>
  <c r="L97" i="23"/>
  <c r="N97" i="23"/>
  <c r="L98" i="23"/>
  <c r="N98" i="23"/>
  <c r="L99" i="23"/>
  <c r="N99" i="23"/>
  <c r="L100" i="23"/>
  <c r="N100" i="23"/>
  <c r="L101" i="23"/>
  <c r="N101" i="23"/>
  <c r="L102" i="23"/>
  <c r="N102" i="23"/>
  <c r="L103" i="23"/>
  <c r="N103" i="23"/>
  <c r="L104" i="23"/>
  <c r="N104" i="23"/>
  <c r="L105" i="23"/>
  <c r="N105" i="23"/>
  <c r="L106" i="23"/>
  <c r="N106" i="23"/>
  <c r="L107" i="23"/>
  <c r="N107" i="23"/>
  <c r="L108" i="23"/>
  <c r="N108" i="23"/>
  <c r="L109" i="23"/>
  <c r="N109" i="23"/>
  <c r="L110" i="23"/>
  <c r="N110" i="23"/>
  <c r="L111" i="23"/>
  <c r="N111" i="23"/>
  <c r="L112" i="23"/>
  <c r="N112" i="23"/>
  <c r="L113" i="23"/>
  <c r="N113" i="23"/>
  <c r="L114" i="23"/>
  <c r="N114" i="23"/>
  <c r="L115" i="23"/>
  <c r="N115" i="23"/>
  <c r="L116" i="23"/>
  <c r="N116" i="23"/>
  <c r="L117" i="23"/>
  <c r="N117" i="23"/>
  <c r="L118" i="23"/>
  <c r="N118" i="23"/>
  <c r="L119" i="23"/>
  <c r="N119" i="23"/>
  <c r="L120" i="23"/>
  <c r="N120" i="23"/>
  <c r="L121" i="23"/>
  <c r="N121" i="23"/>
  <c r="L122" i="23"/>
  <c r="N122" i="23"/>
  <c r="L123" i="23"/>
  <c r="N123" i="23"/>
  <c r="L124" i="23"/>
  <c r="N124" i="23"/>
  <c r="L125" i="23"/>
  <c r="N125" i="23"/>
  <c r="L126" i="23"/>
  <c r="N126" i="23"/>
  <c r="L127" i="23"/>
  <c r="N127" i="23"/>
  <c r="L128" i="23"/>
  <c r="N128" i="23"/>
  <c r="L129" i="23"/>
  <c r="N129" i="23"/>
  <c r="L130" i="23"/>
  <c r="N130" i="23"/>
  <c r="L131" i="23"/>
  <c r="N131" i="23"/>
  <c r="L132" i="23"/>
  <c r="N132" i="23"/>
  <c r="L133" i="23"/>
  <c r="N133" i="23"/>
  <c r="L134" i="23"/>
  <c r="N134" i="23"/>
  <c r="L135" i="23"/>
  <c r="N135" i="23"/>
  <c r="L136" i="23"/>
  <c r="N136" i="23"/>
  <c r="L137" i="23"/>
  <c r="N137" i="23"/>
  <c r="L138" i="23"/>
  <c r="N138" i="23"/>
  <c r="L139" i="23"/>
  <c r="N139" i="23"/>
  <c r="L140" i="23"/>
  <c r="N140" i="23"/>
  <c r="L141" i="23"/>
  <c r="N141" i="23"/>
  <c r="L142" i="23"/>
  <c r="N142" i="23"/>
  <c r="L143" i="23"/>
  <c r="N143" i="23"/>
  <c r="L144" i="23"/>
  <c r="N144" i="23"/>
  <c r="L145" i="23"/>
  <c r="N145" i="23"/>
  <c r="L146" i="23"/>
  <c r="N146" i="23"/>
  <c r="L147" i="23"/>
  <c r="N147" i="23"/>
  <c r="L148" i="23"/>
  <c r="N148" i="23"/>
  <c r="L149" i="23"/>
  <c r="N149" i="23"/>
  <c r="L150" i="23"/>
  <c r="N150" i="23"/>
  <c r="L151" i="23"/>
  <c r="N151" i="23"/>
  <c r="L152" i="23"/>
  <c r="N152" i="23"/>
  <c r="L153" i="23"/>
  <c r="N153" i="23"/>
  <c r="L154" i="23"/>
  <c r="N154" i="23"/>
  <c r="L155" i="23"/>
  <c r="N155" i="23"/>
  <c r="L156" i="23"/>
  <c r="N156" i="23"/>
  <c r="L157" i="23"/>
  <c r="N157" i="23"/>
  <c r="L158" i="23"/>
  <c r="N158" i="23"/>
  <c r="L159" i="23"/>
  <c r="N159" i="23"/>
  <c r="L160" i="23"/>
  <c r="N160" i="23"/>
  <c r="L161" i="23"/>
  <c r="N161" i="23"/>
  <c r="L162" i="23"/>
  <c r="N162" i="23"/>
  <c r="L163" i="23"/>
  <c r="N163" i="23"/>
  <c r="L164" i="23"/>
  <c r="N164" i="23"/>
  <c r="L165" i="23"/>
  <c r="N165" i="23"/>
  <c r="L166" i="23"/>
  <c r="N166" i="23"/>
  <c r="L167" i="23"/>
  <c r="N167" i="23"/>
  <c r="L168" i="23"/>
  <c r="N168" i="23"/>
  <c r="L169" i="23"/>
  <c r="N169" i="23"/>
  <c r="L170" i="23"/>
  <c r="N170" i="23"/>
  <c r="L171" i="23"/>
  <c r="N171" i="23"/>
  <c r="L172" i="23"/>
  <c r="N172" i="23"/>
  <c r="L173" i="23"/>
  <c r="N173" i="23"/>
  <c r="L174" i="23"/>
  <c r="N174" i="23"/>
  <c r="L175" i="23"/>
  <c r="N175" i="23"/>
  <c r="L176" i="23"/>
  <c r="N176" i="23"/>
  <c r="L177" i="23"/>
  <c r="N177" i="23"/>
  <c r="L178" i="23"/>
  <c r="N178" i="23"/>
  <c r="L179" i="23"/>
  <c r="N179" i="23"/>
  <c r="L180" i="23"/>
  <c r="N180" i="23"/>
  <c r="L181" i="23"/>
  <c r="N181" i="23"/>
  <c r="L182" i="23"/>
  <c r="N182" i="23"/>
  <c r="L183" i="23"/>
  <c r="N183" i="23"/>
  <c r="L184" i="23"/>
  <c r="N184" i="23"/>
  <c r="L185" i="23"/>
  <c r="N185" i="23"/>
  <c r="L186" i="23"/>
  <c r="N186" i="23"/>
  <c r="L187" i="23"/>
  <c r="N187" i="23"/>
  <c r="L188" i="23"/>
  <c r="N188" i="23"/>
  <c r="L189" i="23"/>
  <c r="N189" i="23"/>
  <c r="L190" i="23"/>
  <c r="N190" i="23"/>
  <c r="L191" i="23"/>
  <c r="N191" i="23"/>
  <c r="L192" i="23"/>
  <c r="N192" i="23"/>
  <c r="L193" i="23"/>
  <c r="N193" i="23"/>
  <c r="L194" i="23"/>
  <c r="N194" i="23"/>
  <c r="L195" i="23"/>
  <c r="N195" i="23"/>
  <c r="L196" i="23"/>
  <c r="N196" i="23"/>
  <c r="L197" i="23"/>
  <c r="N197" i="23"/>
  <c r="L198" i="23"/>
  <c r="N198" i="23"/>
  <c r="L199" i="23"/>
  <c r="N199" i="23"/>
  <c r="L200" i="23"/>
  <c r="N200" i="23"/>
  <c r="L201" i="23"/>
  <c r="N201" i="23"/>
  <c r="L202" i="23"/>
  <c r="N202" i="23"/>
  <c r="L203" i="23"/>
  <c r="N203" i="23"/>
  <c r="L204" i="23"/>
  <c r="N204" i="23"/>
  <c r="L205" i="23"/>
  <c r="N205" i="23"/>
  <c r="L206" i="23"/>
  <c r="N206" i="23"/>
  <c r="L207" i="23"/>
  <c r="N207" i="23"/>
  <c r="L208" i="23"/>
  <c r="N208" i="23"/>
  <c r="L209" i="23"/>
  <c r="N209" i="23"/>
  <c r="L210" i="23"/>
  <c r="N210" i="23"/>
  <c r="L211" i="23"/>
  <c r="N211" i="23"/>
  <c r="L212" i="23"/>
  <c r="N212" i="23"/>
  <c r="L213" i="23"/>
  <c r="N213" i="23"/>
  <c r="L214" i="23"/>
  <c r="N214" i="23"/>
  <c r="L215" i="23"/>
  <c r="N215" i="23"/>
  <c r="L216" i="23"/>
  <c r="N216" i="23"/>
  <c r="L217" i="23"/>
  <c r="N217" i="23"/>
  <c r="L218" i="23"/>
  <c r="N218" i="23"/>
  <c r="L219" i="23"/>
  <c r="N219" i="23"/>
  <c r="L220" i="23"/>
  <c r="N220" i="23"/>
  <c r="L221" i="23"/>
  <c r="N221" i="23"/>
  <c r="L222" i="23"/>
  <c r="N222" i="23"/>
  <c r="L223" i="23"/>
  <c r="N223" i="23"/>
  <c r="L224" i="23"/>
  <c r="N224" i="23"/>
  <c r="L225" i="23"/>
  <c r="N225" i="23"/>
  <c r="L226" i="23"/>
  <c r="N226" i="23"/>
  <c r="L227" i="23"/>
  <c r="N227" i="23"/>
  <c r="L228" i="23"/>
  <c r="N228" i="23"/>
  <c r="L229" i="23"/>
  <c r="N229" i="23"/>
  <c r="L230" i="23"/>
  <c r="N230" i="23"/>
  <c r="L231" i="23"/>
  <c r="N231" i="23"/>
  <c r="L232" i="23"/>
  <c r="N232" i="23"/>
  <c r="L233" i="23"/>
  <c r="N233" i="23"/>
  <c r="L234" i="23"/>
  <c r="N234" i="23"/>
  <c r="L235" i="23"/>
  <c r="N235" i="23"/>
  <c r="L236" i="23"/>
  <c r="N236" i="23"/>
  <c r="L237" i="23"/>
  <c r="N237" i="23"/>
  <c r="L238" i="23"/>
  <c r="N238" i="23"/>
  <c r="L239" i="23"/>
  <c r="N239" i="23"/>
  <c r="N39" i="23"/>
  <c r="L39" i="23"/>
  <c r="E19" i="18"/>
  <c r="C31" i="18"/>
  <c r="C30" i="18"/>
  <c r="C29" i="18"/>
  <c r="C27" i="18"/>
  <c r="C26" i="18"/>
  <c r="C25" i="18"/>
  <c r="C23" i="18"/>
  <c r="C22" i="18"/>
  <c r="C21" i="18"/>
  <c r="E17" i="18"/>
  <c r="F17" i="18"/>
  <c r="E21" i="19"/>
  <c r="F19" i="18"/>
  <c r="F15" i="18"/>
  <c r="F14" i="18"/>
  <c r="F13" i="18"/>
  <c r="F12" i="18"/>
  <c r="E15" i="18"/>
  <c r="E14" i="18"/>
  <c r="E13" i="18"/>
  <c r="E12" i="18"/>
  <c r="D7" i="18"/>
  <c r="D6" i="18"/>
  <c r="D5" i="18"/>
  <c r="D4" i="18"/>
  <c r="D3" i="18"/>
  <c r="F28" i="18"/>
  <c r="E28" i="18"/>
  <c r="F24" i="18"/>
  <c r="E24" i="18"/>
  <c r="F20" i="18"/>
  <c r="E20" i="18"/>
  <c r="E16" i="18"/>
  <c r="F16" i="18"/>
  <c r="E11" i="18"/>
  <c r="E10" i="18"/>
  <c r="E9" i="18"/>
  <c r="E8" i="18"/>
  <c r="F11" i="18"/>
  <c r="F10" i="18"/>
  <c r="F9" i="18"/>
  <c r="F8" i="18"/>
  <c r="E13" i="19" l="1"/>
</calcChain>
</file>

<file path=xl/sharedStrings.xml><?xml version="1.0" encoding="utf-8"?>
<sst xmlns="http://schemas.openxmlformats.org/spreadsheetml/2006/main" count="1640" uniqueCount="1017">
  <si>
    <t>必要換気量（m3/h）</t>
    <rPh sb="0" eb="2">
      <t>ヒツヨウ</t>
    </rPh>
    <rPh sb="2" eb="4">
      <t>カンキ</t>
    </rPh>
    <rPh sb="4" eb="5">
      <t>リョウ</t>
    </rPh>
    <phoneticPr fontId="3"/>
  </si>
  <si>
    <t>換　気　方　式</t>
    <rPh sb="0" eb="1">
      <t>カン</t>
    </rPh>
    <rPh sb="2" eb="3">
      <t>キ</t>
    </rPh>
    <rPh sb="4" eb="5">
      <t>カタ</t>
    </rPh>
    <rPh sb="6" eb="7">
      <t>シキ</t>
    </rPh>
    <phoneticPr fontId="3"/>
  </si>
  <si>
    <t>換気設備機種名*注2</t>
    <rPh sb="0" eb="2">
      <t>カンキ</t>
    </rPh>
    <rPh sb="2" eb="4">
      <t>セツビ</t>
    </rPh>
    <phoneticPr fontId="3"/>
  </si>
  <si>
    <t>換気状況の評価*注3</t>
    <rPh sb="0" eb="2">
      <t>カンキ</t>
    </rPh>
    <rPh sb="2" eb="4">
      <t>ジョウキョウ</t>
    </rPh>
    <rPh sb="5" eb="7">
      <t>ヒョウカ</t>
    </rPh>
    <rPh sb="8" eb="9">
      <t>チュウ</t>
    </rPh>
    <phoneticPr fontId="3"/>
  </si>
  <si>
    <t>判　定</t>
    <rPh sb="0" eb="1">
      <t>ハン</t>
    </rPh>
    <rPh sb="2" eb="3">
      <t>サダム</t>
    </rPh>
    <phoneticPr fontId="3"/>
  </si>
  <si>
    <t>一種 ・ 二種 ・ 三種</t>
    <rPh sb="0" eb="2">
      <t>イッシュ</t>
    </rPh>
    <rPh sb="5" eb="7">
      <t>ニシュ</t>
    </rPh>
    <rPh sb="10" eb="12">
      <t>サンシュ</t>
    </rPh>
    <phoneticPr fontId="3"/>
  </si>
  <si>
    <t>　注1) 中央式空調設備などで、複数室の外気取り入れをまとめて行い、それらを一括して評価する場合は、まとまりを構成する複数の室名を記入する。</t>
    <rPh sb="1" eb="2">
      <t>チュウ</t>
    </rPh>
    <rPh sb="5" eb="7">
      <t>チュウオウ</t>
    </rPh>
    <rPh sb="7" eb="8">
      <t>シキ</t>
    </rPh>
    <rPh sb="8" eb="10">
      <t>クウチョウ</t>
    </rPh>
    <rPh sb="10" eb="12">
      <t>セツビ</t>
    </rPh>
    <rPh sb="16" eb="18">
      <t>フクスウ</t>
    </rPh>
    <rPh sb="18" eb="19">
      <t>シツ</t>
    </rPh>
    <rPh sb="20" eb="22">
      <t>ガイキ</t>
    </rPh>
    <rPh sb="22" eb="23">
      <t>ト</t>
    </rPh>
    <rPh sb="24" eb="25">
      <t>イ</t>
    </rPh>
    <rPh sb="31" eb="32">
      <t>オコナ</t>
    </rPh>
    <rPh sb="38" eb="40">
      <t>イッカツ</t>
    </rPh>
    <rPh sb="42" eb="44">
      <t>ヒョウカ</t>
    </rPh>
    <rPh sb="46" eb="48">
      <t>バアイ</t>
    </rPh>
    <rPh sb="55" eb="57">
      <t>コウセイ</t>
    </rPh>
    <rPh sb="59" eb="61">
      <t>フクスウ</t>
    </rPh>
    <rPh sb="62" eb="63">
      <t>シツ</t>
    </rPh>
    <rPh sb="63" eb="64">
      <t>メイ</t>
    </rPh>
    <rPh sb="65" eb="67">
      <t>キニュウ</t>
    </rPh>
    <phoneticPr fontId="3"/>
  </si>
  <si>
    <t>　注2) 室ごとに単独の換気扇がある場合など、換気設備が特定されている場合は、その名称を記入する。</t>
    <rPh sb="1" eb="2">
      <t>チュウ</t>
    </rPh>
    <rPh sb="5" eb="6">
      <t>シツ</t>
    </rPh>
    <rPh sb="9" eb="11">
      <t>タンドク</t>
    </rPh>
    <rPh sb="12" eb="15">
      <t>カンキセン</t>
    </rPh>
    <rPh sb="18" eb="20">
      <t>バアイ</t>
    </rPh>
    <rPh sb="23" eb="25">
      <t>カンキ</t>
    </rPh>
    <rPh sb="25" eb="27">
      <t>セツビ</t>
    </rPh>
    <rPh sb="28" eb="30">
      <t>トクテイ</t>
    </rPh>
    <rPh sb="35" eb="37">
      <t>バアイ</t>
    </rPh>
    <rPh sb="41" eb="43">
      <t>メイショウ</t>
    </rPh>
    <rPh sb="44" eb="46">
      <t>キニュウ</t>
    </rPh>
    <phoneticPr fontId="3"/>
  </si>
  <si>
    <t>　注3) 換気状況の評価欄には、外気取り入れ口における風量測定を行うことが最も確実であり、換気量測定を行った場合は、その測定結果を記入する。</t>
    <rPh sb="1" eb="2">
      <t>チュウ</t>
    </rPh>
    <rPh sb="5" eb="7">
      <t>カンキ</t>
    </rPh>
    <rPh sb="7" eb="9">
      <t>ジョウキョウ</t>
    </rPh>
    <rPh sb="10" eb="12">
      <t>ヒョウカ</t>
    </rPh>
    <rPh sb="12" eb="13">
      <t>ラン</t>
    </rPh>
    <rPh sb="16" eb="18">
      <t>ガイキ</t>
    </rPh>
    <rPh sb="18" eb="19">
      <t>ト</t>
    </rPh>
    <rPh sb="20" eb="21">
      <t>イ</t>
    </rPh>
    <rPh sb="22" eb="23">
      <t>クチ</t>
    </rPh>
    <rPh sb="27" eb="29">
      <t>フウリョウ</t>
    </rPh>
    <rPh sb="29" eb="31">
      <t>ソクテイ</t>
    </rPh>
    <rPh sb="32" eb="33">
      <t>オコナ</t>
    </rPh>
    <rPh sb="37" eb="38">
      <t>モット</t>
    </rPh>
    <rPh sb="39" eb="41">
      <t>カクジツ</t>
    </rPh>
    <rPh sb="45" eb="48">
      <t>カンキリョウ</t>
    </rPh>
    <rPh sb="48" eb="50">
      <t>ソクテイ</t>
    </rPh>
    <rPh sb="51" eb="52">
      <t>オコナ</t>
    </rPh>
    <rPh sb="54" eb="56">
      <t>バアイ</t>
    </rPh>
    <rPh sb="60" eb="62">
      <t>ソクテイ</t>
    </rPh>
    <rPh sb="62" eb="64">
      <t>ケッカ</t>
    </rPh>
    <rPh sb="65" eb="67">
      <t>キニュウ</t>
    </rPh>
    <phoneticPr fontId="3"/>
  </si>
  <si>
    <t>　　　 これに代わる方法として以下の確認等を行った場合には、その結果を記入する。</t>
    <rPh sb="7" eb="8">
      <t>カ</t>
    </rPh>
    <rPh sb="10" eb="12">
      <t>ホウホウ</t>
    </rPh>
    <rPh sb="15" eb="17">
      <t>イカ</t>
    </rPh>
    <rPh sb="18" eb="20">
      <t>カクニン</t>
    </rPh>
    <rPh sb="20" eb="21">
      <t>トウ</t>
    </rPh>
    <rPh sb="22" eb="23">
      <t>オコナ</t>
    </rPh>
    <rPh sb="25" eb="27">
      <t>バアイ</t>
    </rPh>
    <rPh sb="32" eb="34">
      <t>ケッカ</t>
    </rPh>
    <rPh sb="35" eb="37">
      <t>キニュウ</t>
    </rPh>
    <phoneticPr fontId="3"/>
  </si>
  <si>
    <t>　　　 ・各室の二酸化炭素濃度の測定を行い、居住者数と測定値に矛盾がないか確認する。　</t>
    <rPh sb="5" eb="7">
      <t>カクシツ</t>
    </rPh>
    <rPh sb="8" eb="11">
      <t>ニサンカ</t>
    </rPh>
    <rPh sb="11" eb="13">
      <t>タンソ</t>
    </rPh>
    <rPh sb="13" eb="15">
      <t>ノウド</t>
    </rPh>
    <rPh sb="16" eb="18">
      <t>ソクテイ</t>
    </rPh>
    <rPh sb="19" eb="20">
      <t>オコナ</t>
    </rPh>
    <rPh sb="22" eb="25">
      <t>キョジュウシャ</t>
    </rPh>
    <rPh sb="25" eb="26">
      <t>スウ</t>
    </rPh>
    <rPh sb="27" eb="30">
      <t>ソクテイチ</t>
    </rPh>
    <rPh sb="31" eb="33">
      <t>ムジュン</t>
    </rPh>
    <rPh sb="37" eb="39">
      <t>カクニン</t>
    </rPh>
    <phoneticPr fontId="3"/>
  </si>
  <si>
    <t>　　　 ・外気取り入れ送風機の電流値を測定し、定格値と比較して矛盾がないか確認する。</t>
    <rPh sb="5" eb="7">
      <t>ガイキ</t>
    </rPh>
    <rPh sb="7" eb="8">
      <t>ト</t>
    </rPh>
    <rPh sb="9" eb="10">
      <t>イ</t>
    </rPh>
    <rPh sb="11" eb="14">
      <t>ソウフウキ</t>
    </rPh>
    <rPh sb="15" eb="18">
      <t>デンリュウチ</t>
    </rPh>
    <rPh sb="19" eb="21">
      <t>ソクテイ</t>
    </rPh>
    <rPh sb="23" eb="26">
      <t>テイカクチ</t>
    </rPh>
    <rPh sb="27" eb="29">
      <t>ヒカク</t>
    </rPh>
    <rPh sb="31" eb="33">
      <t>ムジュン</t>
    </rPh>
    <rPh sb="37" eb="39">
      <t>カクニン</t>
    </rPh>
    <phoneticPr fontId="3"/>
  </si>
  <si>
    <t>　　　 ・中央制御盤等で、取り入れ外気量のモニターを行っている場合には、その計測結果に問題がないか確認する。</t>
    <rPh sb="5" eb="7">
      <t>チュウオウ</t>
    </rPh>
    <phoneticPr fontId="3"/>
  </si>
  <si>
    <t>　　　 ・個別の換気設備では、その運転状況、フィルターの目詰まり状況、清掃状況などの目視確認を行い、問題点がないか確認する。</t>
    <rPh sb="5" eb="7">
      <t>コベツ</t>
    </rPh>
    <rPh sb="8" eb="10">
      <t>カンキ</t>
    </rPh>
    <rPh sb="10" eb="12">
      <t>セツビ</t>
    </rPh>
    <rPh sb="17" eb="19">
      <t>ウンテン</t>
    </rPh>
    <rPh sb="19" eb="21">
      <t>ジョウキョウ</t>
    </rPh>
    <rPh sb="28" eb="30">
      <t>メヅ</t>
    </rPh>
    <rPh sb="32" eb="34">
      <t>ジョウキョウ</t>
    </rPh>
    <rPh sb="35" eb="37">
      <t>セイソウ</t>
    </rPh>
    <rPh sb="37" eb="39">
      <t>ジョウキョウ</t>
    </rPh>
    <rPh sb="42" eb="44">
      <t>モクシ</t>
    </rPh>
    <rPh sb="44" eb="46">
      <t>カクニン</t>
    </rPh>
    <rPh sb="47" eb="48">
      <t>オコナ</t>
    </rPh>
    <rPh sb="50" eb="53">
      <t>モンダイテン</t>
    </rPh>
    <rPh sb="57" eb="59">
      <t>カクニン</t>
    </rPh>
    <phoneticPr fontId="3"/>
  </si>
  <si>
    <t>別表２　換気設備を設けるべき調理室等の換気風量測定表（Ａ４）</t>
    <rPh sb="0" eb="2">
      <t>ベッピョウ</t>
    </rPh>
    <phoneticPr fontId="3"/>
  </si>
  <si>
    <t>室番（場所）</t>
    <rPh sb="0" eb="1">
      <t>シツ</t>
    </rPh>
    <rPh sb="1" eb="2">
      <t>バン</t>
    </rPh>
    <rPh sb="3" eb="5">
      <t>バショ</t>
    </rPh>
    <phoneticPr fontId="3"/>
  </si>
  <si>
    <t>使用器具</t>
    <rPh sb="0" eb="2">
      <t>シヨウ</t>
    </rPh>
    <rPh sb="2" eb="4">
      <t>キグ</t>
    </rPh>
    <phoneticPr fontId="3"/>
  </si>
  <si>
    <t>発熱量(kW）</t>
    <rPh sb="0" eb="3">
      <t>ハツネツリョウ</t>
    </rPh>
    <phoneticPr fontId="3"/>
  </si>
  <si>
    <t>換気型式(n）</t>
    <rPh sb="0" eb="2">
      <t>カンキ</t>
    </rPh>
    <rPh sb="2" eb="4">
      <t>カタシキ</t>
    </rPh>
    <phoneticPr fontId="3"/>
  </si>
  <si>
    <t>必要換気量（㎥/h）</t>
    <rPh sb="0" eb="2">
      <t>ヒツヨウ</t>
    </rPh>
    <rPh sb="2" eb="4">
      <t>カンキ</t>
    </rPh>
    <rPh sb="4" eb="5">
      <t>リョウ</t>
    </rPh>
    <phoneticPr fontId="3"/>
  </si>
  <si>
    <t>開口面積（㎡）</t>
    <rPh sb="0" eb="2">
      <t>カイコウ</t>
    </rPh>
    <rPh sb="2" eb="4">
      <t>メンセキ</t>
    </rPh>
    <phoneticPr fontId="3"/>
  </si>
  <si>
    <t>測定風量（㎥/ｈ）</t>
    <rPh sb="0" eb="2">
      <t>ソクテイ</t>
    </rPh>
    <rPh sb="2" eb="4">
      <t>フウリョウ</t>
    </rPh>
    <phoneticPr fontId="3"/>
  </si>
  <si>
    <t>判　　定</t>
    <rPh sb="0" eb="1">
      <t>ハン</t>
    </rPh>
    <rPh sb="3" eb="4">
      <t>サダム</t>
    </rPh>
    <phoneticPr fontId="3"/>
  </si>
  <si>
    <t>別表３　排煙風量測定記録表（Ａ４）</t>
    <rPh sb="0" eb="2">
      <t>ベッピョウ</t>
    </rPh>
    <phoneticPr fontId="3"/>
  </si>
  <si>
    <t>排煙機系統(機器番号等）</t>
    <rPh sb="0" eb="2">
      <t>ハイエン</t>
    </rPh>
    <rPh sb="2" eb="3">
      <t>キ</t>
    </rPh>
    <rPh sb="3" eb="5">
      <t>ケイトウ</t>
    </rPh>
    <rPh sb="6" eb="8">
      <t>キキ</t>
    </rPh>
    <rPh sb="8" eb="10">
      <t>バンゴウ</t>
    </rPh>
    <rPh sb="10" eb="11">
      <t>ナド</t>
    </rPh>
    <phoneticPr fontId="3"/>
  </si>
  <si>
    <t>排煙機銘板表示</t>
    <rPh sb="0" eb="2">
      <t>ハイエン</t>
    </rPh>
    <rPh sb="2" eb="3">
      <t>キ</t>
    </rPh>
    <rPh sb="3" eb="4">
      <t>メイ</t>
    </rPh>
    <rPh sb="4" eb="5">
      <t>バン</t>
    </rPh>
    <rPh sb="5" eb="7">
      <t>ヒョウジ</t>
    </rPh>
    <phoneticPr fontId="3"/>
  </si>
  <si>
    <t>排煙機の規定風量</t>
    <rPh sb="0" eb="2">
      <t>ハイエン</t>
    </rPh>
    <rPh sb="2" eb="3">
      <t>キ</t>
    </rPh>
    <rPh sb="4" eb="6">
      <t>キテイ</t>
    </rPh>
    <rPh sb="6" eb="8">
      <t>フウリョウ</t>
    </rPh>
    <phoneticPr fontId="3"/>
  </si>
  <si>
    <t>最大防煙区画面積　　　　　㎡×  １ or ２  ＝　　　　　m3/min　　　　　　　　</t>
    <rPh sb="0" eb="2">
      <t>サイダイ</t>
    </rPh>
    <rPh sb="2" eb="4">
      <t>ボウエン</t>
    </rPh>
    <rPh sb="4" eb="6">
      <t>クカク</t>
    </rPh>
    <rPh sb="6" eb="8">
      <t>メンセキ</t>
    </rPh>
    <phoneticPr fontId="3"/>
  </si>
  <si>
    <t>排　  　　 　煙　　　   　口</t>
    <rPh sb="0" eb="1">
      <t>ハイ</t>
    </rPh>
    <rPh sb="8" eb="9">
      <t>ケムリ</t>
    </rPh>
    <rPh sb="16" eb="17">
      <t>クチ</t>
    </rPh>
    <phoneticPr fontId="3"/>
  </si>
  <si>
    <t>判　　　　定</t>
    <rPh sb="0" eb="1">
      <t>ハン</t>
    </rPh>
    <rPh sb="5" eb="6">
      <t>サダム</t>
    </rPh>
    <phoneticPr fontId="3"/>
  </si>
  <si>
    <t>室　　　　　　名</t>
    <rPh sb="0" eb="1">
      <t>シツ</t>
    </rPh>
    <rPh sb="7" eb="8">
      <t>メイ</t>
    </rPh>
    <phoneticPr fontId="3"/>
  </si>
  <si>
    <t>排煙口面積 （㎡）</t>
    <rPh sb="0" eb="2">
      <t>ハイエン</t>
    </rPh>
    <rPh sb="2" eb="3">
      <t>クチ</t>
    </rPh>
    <rPh sb="3" eb="5">
      <t>メンセキ</t>
    </rPh>
    <phoneticPr fontId="3"/>
  </si>
  <si>
    <t>排　  　　 　煙　　　   　機</t>
    <rPh sb="0" eb="1">
      <t>ハイ</t>
    </rPh>
    <rPh sb="8" eb="9">
      <t>ケムリ</t>
    </rPh>
    <rPh sb="16" eb="17">
      <t>キ</t>
    </rPh>
    <phoneticPr fontId="3"/>
  </si>
  <si>
    <t>排煙機　（番号等）</t>
    <rPh sb="0" eb="3">
      <t>ハイエンキ</t>
    </rPh>
    <rPh sb="5" eb="7">
      <t>バンゴウ</t>
    </rPh>
    <rPh sb="7" eb="8">
      <t>トウ</t>
    </rPh>
    <phoneticPr fontId="3"/>
  </si>
  <si>
    <t>煙排出口面積 （㎡）</t>
    <rPh sb="0" eb="1">
      <t>ケムリ</t>
    </rPh>
    <rPh sb="1" eb="3">
      <t>ハイシュツ</t>
    </rPh>
    <rPh sb="3" eb="4">
      <t>クチ</t>
    </rPh>
    <rPh sb="4" eb="6">
      <t>メンセキ</t>
    </rPh>
    <phoneticPr fontId="3"/>
  </si>
  <si>
    <t>直結エンジン（内燃エンジン）の有無</t>
    <rPh sb="0" eb="2">
      <t>チョッケツ</t>
    </rPh>
    <rPh sb="7" eb="9">
      <t>ナイネン</t>
    </rPh>
    <rPh sb="15" eb="17">
      <t>ウム</t>
    </rPh>
    <phoneticPr fontId="3"/>
  </si>
  <si>
    <t>予備電源又は直結エンジン　　　切り替え</t>
    <rPh sb="0" eb="2">
      <t>ヨビ</t>
    </rPh>
    <rPh sb="2" eb="4">
      <t>デンゲン</t>
    </rPh>
    <rPh sb="4" eb="5">
      <t>マタ</t>
    </rPh>
    <rPh sb="6" eb="8">
      <t>チョッケツ</t>
    </rPh>
    <rPh sb="15" eb="16">
      <t>キ</t>
    </rPh>
    <rPh sb="17" eb="18">
      <t>カ</t>
    </rPh>
    <phoneticPr fontId="3"/>
  </si>
  <si>
    <t xml:space="preserve"> 排煙口配置・系統図　（排煙機と排煙口の対応関係がわかる図を記入すること）</t>
    <rPh sb="1" eb="3">
      <t>ハイエン</t>
    </rPh>
    <rPh sb="3" eb="4">
      <t>クチ</t>
    </rPh>
    <rPh sb="4" eb="6">
      <t>ハイチ</t>
    </rPh>
    <rPh sb="7" eb="9">
      <t>ケイトウ</t>
    </rPh>
    <rPh sb="9" eb="10">
      <t>ズ</t>
    </rPh>
    <phoneticPr fontId="3"/>
  </si>
  <si>
    <t>有　　・　　無</t>
    <rPh sb="0" eb="1">
      <t>ア</t>
    </rPh>
    <rPh sb="6" eb="7">
      <t>ナ</t>
    </rPh>
    <phoneticPr fontId="3"/>
  </si>
  <si>
    <t>注1）測定風速欄には、原則として測定した箇所の平均風速を記入する。</t>
    <rPh sb="0" eb="1">
      <t>チュウ</t>
    </rPh>
    <rPh sb="3" eb="5">
      <t>ソクテイ</t>
    </rPh>
    <rPh sb="5" eb="7">
      <t>フウソク</t>
    </rPh>
    <rPh sb="7" eb="8">
      <t>ラン</t>
    </rPh>
    <rPh sb="11" eb="13">
      <t>ゲンソク</t>
    </rPh>
    <rPh sb="16" eb="18">
      <t>ソクテイ</t>
    </rPh>
    <rPh sb="20" eb="22">
      <t>カショ</t>
    </rPh>
    <rPh sb="23" eb="25">
      <t>ヘイキン</t>
    </rPh>
    <rPh sb="25" eb="27">
      <t>フウソク</t>
    </rPh>
    <rPh sb="28" eb="30">
      <t>キニュウ</t>
    </rPh>
    <phoneticPr fontId="3"/>
  </si>
  <si>
    <t>注2）原則として、排煙口の風量測定結果により判定を行うが、当該室の諸事情により</t>
    <rPh sb="0" eb="1">
      <t>チュウ</t>
    </rPh>
    <rPh sb="3" eb="5">
      <t>ゲンソク</t>
    </rPh>
    <rPh sb="9" eb="11">
      <t>ハイエン</t>
    </rPh>
    <rPh sb="11" eb="12">
      <t>クチ</t>
    </rPh>
    <rPh sb="13" eb="15">
      <t>フウリョウ</t>
    </rPh>
    <rPh sb="15" eb="17">
      <t>ソクテイ</t>
    </rPh>
    <rPh sb="17" eb="19">
      <t>ケッカ</t>
    </rPh>
    <rPh sb="22" eb="24">
      <t>ハンテイ</t>
    </rPh>
    <rPh sb="25" eb="26">
      <t>オコナ</t>
    </rPh>
    <rPh sb="29" eb="31">
      <t>トウガイ</t>
    </rPh>
    <rPh sb="31" eb="32">
      <t>シツ</t>
    </rPh>
    <rPh sb="33" eb="36">
      <t>ショジジョウ</t>
    </rPh>
    <phoneticPr fontId="3"/>
  </si>
  <si>
    <t>　　測定を行うことが困難な場合は、当該排煙機の同一排煙系統で最大防煙区画面積に</t>
    <rPh sb="2" eb="4">
      <t>ソクテイ</t>
    </rPh>
    <rPh sb="5" eb="6">
      <t>オコナ</t>
    </rPh>
    <rPh sb="10" eb="12">
      <t>コンナン</t>
    </rPh>
    <rPh sb="13" eb="15">
      <t>バアイ</t>
    </rPh>
    <rPh sb="17" eb="19">
      <t>トウガイ</t>
    </rPh>
    <rPh sb="19" eb="21">
      <t>ハイエン</t>
    </rPh>
    <rPh sb="21" eb="22">
      <t>キ</t>
    </rPh>
    <rPh sb="23" eb="25">
      <t>ドウイツ</t>
    </rPh>
    <rPh sb="25" eb="27">
      <t>ハイエン</t>
    </rPh>
    <rPh sb="27" eb="29">
      <t>ケイトウ</t>
    </rPh>
    <rPh sb="30" eb="32">
      <t>サイダイ</t>
    </rPh>
    <rPh sb="32" eb="33">
      <t>ボウ</t>
    </rPh>
    <rPh sb="33" eb="34">
      <t>ケムリ</t>
    </rPh>
    <rPh sb="34" eb="36">
      <t>クカク</t>
    </rPh>
    <rPh sb="36" eb="38">
      <t>メンセキ</t>
    </rPh>
    <phoneticPr fontId="3"/>
  </si>
  <si>
    <t>注3）自主点検等による排煙風量測定記録がある場合は、実施時期、測定方法、</t>
    <rPh sb="0" eb="1">
      <t>チュウ</t>
    </rPh>
    <rPh sb="3" eb="5">
      <t>ジシュ</t>
    </rPh>
    <rPh sb="5" eb="7">
      <t>テンケン</t>
    </rPh>
    <rPh sb="7" eb="8">
      <t>ナド</t>
    </rPh>
    <rPh sb="11" eb="13">
      <t>ハイエン</t>
    </rPh>
    <rPh sb="13" eb="15">
      <t>フウリョウ</t>
    </rPh>
    <rPh sb="15" eb="17">
      <t>ソクテイ</t>
    </rPh>
    <rPh sb="17" eb="19">
      <t>キロク</t>
    </rPh>
    <rPh sb="22" eb="24">
      <t>バアイ</t>
    </rPh>
    <rPh sb="26" eb="28">
      <t>ジッシ</t>
    </rPh>
    <rPh sb="28" eb="30">
      <t>ジキ</t>
    </rPh>
    <rPh sb="31" eb="33">
      <t>ソクテイ</t>
    </rPh>
    <rPh sb="33" eb="35">
      <t>ホウホウ</t>
    </rPh>
    <phoneticPr fontId="3"/>
  </si>
  <si>
    <t>　　測定値等が適正であるか否かを判定すること。</t>
    <rPh sb="2" eb="5">
      <t>ソクテイチ</t>
    </rPh>
    <rPh sb="5" eb="6">
      <t>ナド</t>
    </rPh>
    <rPh sb="7" eb="9">
      <t>テキセイ</t>
    </rPh>
    <rPh sb="13" eb="14">
      <t>イナ</t>
    </rPh>
    <rPh sb="16" eb="18">
      <t>ハンテイ</t>
    </rPh>
    <phoneticPr fontId="3"/>
  </si>
  <si>
    <t>別表４　非常用の照明装置の照度測定表（Ａ４）</t>
    <rPh sb="0" eb="2">
      <t>ベッピョウ</t>
    </rPh>
    <rPh sb="10" eb="12">
      <t>ソウチ</t>
    </rPh>
    <phoneticPr fontId="3"/>
  </si>
  <si>
    <t>光 源 の 種 類</t>
    <rPh sb="0" eb="1">
      <t>ヒカリ</t>
    </rPh>
    <rPh sb="2" eb="3">
      <t>ミナモト</t>
    </rPh>
    <rPh sb="6" eb="7">
      <t>タネ</t>
    </rPh>
    <rPh sb="8" eb="9">
      <t>タグイ</t>
    </rPh>
    <phoneticPr fontId="3"/>
  </si>
  <si>
    <t>最低照度の測定場所</t>
    <rPh sb="0" eb="2">
      <t>サイテイ</t>
    </rPh>
    <rPh sb="2" eb="4">
      <t>ショウド</t>
    </rPh>
    <rPh sb="5" eb="7">
      <t>ソクテイ</t>
    </rPh>
    <rPh sb="7" eb="9">
      <t>バショ</t>
    </rPh>
    <phoneticPr fontId="3"/>
  </si>
  <si>
    <t>最　低　照　度 （ｌｘ）</t>
    <rPh sb="0" eb="1">
      <t>サイ</t>
    </rPh>
    <rPh sb="2" eb="3">
      <t>テイ</t>
    </rPh>
    <rPh sb="4" eb="5">
      <t>テル</t>
    </rPh>
    <rPh sb="6" eb="7">
      <t>ド</t>
    </rPh>
    <phoneticPr fontId="3"/>
  </si>
  <si>
    <t>　　　　　　　（※但し、建物全体を空調に使用しているビル用マルチエアコンで、１００ｋW以上のものに限り含む）</t>
    <rPh sb="9" eb="10">
      <t>タダ</t>
    </rPh>
    <rPh sb="12" eb="14">
      <t>タテモノ</t>
    </rPh>
    <rPh sb="14" eb="16">
      <t>ゼンタイ</t>
    </rPh>
    <rPh sb="17" eb="19">
      <t>クウチョウ</t>
    </rPh>
    <rPh sb="20" eb="22">
      <t>シヨウ</t>
    </rPh>
    <rPh sb="28" eb="29">
      <t>ヨウ</t>
    </rPh>
    <rPh sb="43" eb="45">
      <t>イジョウ</t>
    </rPh>
    <rPh sb="49" eb="50">
      <t>カギ</t>
    </rPh>
    <rPh sb="51" eb="52">
      <t>フク</t>
    </rPh>
    <phoneticPr fontId="1"/>
  </si>
  <si>
    <t>内容(数値)</t>
    <rPh sb="0" eb="2">
      <t>ナイヨウ</t>
    </rPh>
    <rPh sb="3" eb="5">
      <t>スウチ</t>
    </rPh>
    <phoneticPr fontId="1"/>
  </si>
  <si>
    <t>部屋・廊下等</t>
    <rPh sb="0" eb="2">
      <t>ヘヤ</t>
    </rPh>
    <rPh sb="3" eb="5">
      <t>ロウカ</t>
    </rPh>
    <rPh sb="5" eb="6">
      <t>トウ</t>
    </rPh>
    <phoneticPr fontId="3"/>
  </si>
  <si>
    <t>白　　　熱　　  灯</t>
    <rPh sb="0" eb="1">
      <t>シロ</t>
    </rPh>
    <rPh sb="4" eb="5">
      <t>ネツ</t>
    </rPh>
    <rPh sb="9" eb="10">
      <t>ヒ</t>
    </rPh>
    <phoneticPr fontId="3"/>
  </si>
  <si>
    <t>蛍　　  光　　  灯</t>
    <rPh sb="0" eb="1">
      <t>ホタル</t>
    </rPh>
    <rPh sb="5" eb="6">
      <t>ヒカリ</t>
    </rPh>
    <rPh sb="10" eb="11">
      <t>ヒ</t>
    </rPh>
    <phoneticPr fontId="3"/>
  </si>
  <si>
    <t>（別紙）</t>
    <rPh sb="1" eb="3">
      <t>ベッシ</t>
    </rPh>
    <phoneticPr fontId="3"/>
  </si>
  <si>
    <t>階　別</t>
    <rPh sb="0" eb="1">
      <t>カイ</t>
    </rPh>
    <rPh sb="2" eb="3">
      <t>ベツ</t>
    </rPh>
    <phoneticPr fontId="3"/>
  </si>
  <si>
    <t>測　定　場　所</t>
    <rPh sb="0" eb="1">
      <t>ハカリ</t>
    </rPh>
    <rPh sb="2" eb="3">
      <t>サダム</t>
    </rPh>
    <rPh sb="4" eb="5">
      <t>バ</t>
    </rPh>
    <rPh sb="6" eb="7">
      <t>ショ</t>
    </rPh>
    <phoneticPr fontId="3"/>
  </si>
  <si>
    <t>照　度 （ｌｘ）</t>
    <rPh sb="0" eb="1">
      <t>テラシ</t>
    </rPh>
    <rPh sb="2" eb="3">
      <t>ド</t>
    </rPh>
    <phoneticPr fontId="3"/>
  </si>
  <si>
    <t>防火ダンパーの点検口の有無及び大きさ並びに点検口の有無</t>
    <rPh sb="7" eb="9">
      <t>テンケン</t>
    </rPh>
    <rPh sb="9" eb="10">
      <t>コウ</t>
    </rPh>
    <rPh sb="11" eb="13">
      <t>ウム</t>
    </rPh>
    <rPh sb="13" eb="14">
      <t>オヨ</t>
    </rPh>
    <rPh sb="15" eb="16">
      <t>オオ</t>
    </rPh>
    <rPh sb="18" eb="19">
      <t>ナラ</t>
    </rPh>
    <rPh sb="23" eb="24">
      <t>コウ</t>
    </rPh>
    <rPh sb="25" eb="27">
      <t>ウム</t>
    </rPh>
    <phoneticPr fontId="3"/>
  </si>
  <si>
    <t>点検者</t>
    <phoneticPr fontId="1"/>
  </si>
  <si>
    <t>点検日</t>
    <phoneticPr fontId="1"/>
  </si>
  <si>
    <t>□その他（　</t>
    <phoneticPr fontId="1"/>
  </si>
  <si>
    <t>）</t>
    <phoneticPr fontId="1"/>
  </si>
  <si>
    <t>建築設備の定期点検の結果について報告します。</t>
  </si>
  <si>
    <t>【対象建築物】</t>
  </si>
  <si>
    <t>[施設番号]</t>
  </si>
  <si>
    <t>[用途]</t>
  </si>
  <si>
    <t>【代表点検者】</t>
  </si>
  <si>
    <t>第（</t>
  </si>
  <si>
    <t>）号</t>
  </si>
  <si>
    <t>[電話番号]</t>
  </si>
  <si>
    <t>【総合所見・特記事項】</t>
  </si>
  <si>
    <t>設備区分</t>
  </si>
  <si>
    <t>総合所見・特記事項</t>
  </si>
  <si>
    <t>1.換気設備</t>
  </si>
  <si>
    <t>2.排煙設備</t>
  </si>
  <si>
    <t>3.非常用の照明装置</t>
  </si>
  <si>
    <t>4.給水設備及び排水設備</t>
  </si>
  <si>
    <t>（</t>
  </si>
  <si>
    <t>）登録</t>
  </si>
  <si>
    <t>【項目別点検結果】</t>
  </si>
  <si>
    <t>点検項目</t>
  </si>
  <si>
    <t>換　気　設　備</t>
  </si>
  <si>
    <t>法第28条第2項又は第3項に基づき換気設備が設けられた居室（換気設備を設けるべき調理室等を除く。）</t>
  </si>
  <si>
    <t>換気設備を設けるべき調理室等</t>
  </si>
  <si>
    <t>予備電源</t>
  </si>
  <si>
    <t>照明器具</t>
  </si>
  <si>
    <t>自家用発電装置</t>
  </si>
  <si>
    <t>飲料用の配管設備､排水設備</t>
  </si>
  <si>
    <t>排水設備</t>
  </si>
  <si>
    <t>飲料水の配管設備</t>
  </si>
  <si>
    <t>1．換気設備</t>
  </si>
  <si>
    <t>空気調和設備・冷暖房設備</t>
  </si>
  <si>
    <t>2．排煙設備</t>
  </si>
  <si>
    <t>設置場所</t>
  </si>
  <si>
    <t>種類</t>
  </si>
  <si>
    <t>居室</t>
  </si>
  <si>
    <t>居室以外の室</t>
  </si>
  <si>
    <t>廊下等</t>
  </si>
  <si>
    <t>機械排煙設備</t>
  </si>
  <si>
    <t>吸引式</t>
  </si>
  <si>
    <t>区画（数）</t>
  </si>
  <si>
    <t>加圧式</t>
  </si>
  <si>
    <t>3．給水設備及び排水設備</t>
  </si>
  <si>
    <t>給水設備</t>
  </si>
  <si>
    <t>給湯設備</t>
  </si>
  <si>
    <t>給水タンク類</t>
  </si>
  <si>
    <t>排水槽</t>
  </si>
  <si>
    <t>給湯方式</t>
  </si>
  <si>
    <t>湯沸器</t>
  </si>
  <si>
    <t>給湯機器</t>
  </si>
  <si>
    <t>機器名称</t>
  </si>
  <si>
    <t>（西暦年）</t>
  </si>
  <si>
    <t>記号</t>
  </si>
  <si>
    <t>特に措置を要しない</t>
  </si>
  <si>
    <t>軽微な対応を要する又は引き続き観察を続ける</t>
  </si>
  <si>
    <t>詳細調査を要する</t>
  </si>
  <si>
    <t>①</t>
  </si>
  <si>
    <t>②</t>
  </si>
  <si>
    <t>③</t>
  </si>
  <si>
    <t>昇降機</t>
  </si>
  <si>
    <t>【今回定期点検日】</t>
    <rPh sb="1" eb="3">
      <t>コンカイ</t>
    </rPh>
    <rPh sb="3" eb="5">
      <t>テイキ</t>
    </rPh>
    <rPh sb="5" eb="7">
      <t>テンケン</t>
    </rPh>
    <rPh sb="7" eb="8">
      <t>ビ</t>
    </rPh>
    <phoneticPr fontId="1"/>
  </si>
  <si>
    <t>【前回定期点検日】</t>
    <rPh sb="1" eb="3">
      <t>ゼンカイ</t>
    </rPh>
    <rPh sb="3" eb="5">
      <t>テイキ</t>
    </rPh>
    <rPh sb="5" eb="7">
      <t>テンケン</t>
    </rPh>
    <rPh sb="7" eb="8">
      <t>ビ</t>
    </rPh>
    <phoneticPr fontId="1"/>
  </si>
  <si>
    <t>中央式</t>
    <rPh sb="0" eb="2">
      <t>チュウオウ</t>
    </rPh>
    <rPh sb="2" eb="3">
      <t>シキ</t>
    </rPh>
    <phoneticPr fontId="1"/>
  </si>
  <si>
    <t>局所式</t>
    <rPh sb="0" eb="2">
      <t>キョクショ</t>
    </rPh>
    <rPh sb="2" eb="3">
      <t>シキ</t>
    </rPh>
    <phoneticPr fontId="1"/>
  </si>
  <si>
    <t>合併式浄化槽</t>
    <rPh sb="0" eb="2">
      <t>ガッペイ</t>
    </rPh>
    <rPh sb="2" eb="3">
      <t>シキ</t>
    </rPh>
    <rPh sb="3" eb="5">
      <t>ジョウカ</t>
    </rPh>
    <rPh sb="5" eb="6">
      <t>ソウ</t>
    </rPh>
    <phoneticPr fontId="1"/>
  </si>
  <si>
    <t>機械設備概要</t>
    <rPh sb="0" eb="2">
      <t>キカイ</t>
    </rPh>
    <rPh sb="2" eb="4">
      <t>セツビ</t>
    </rPh>
    <rPh sb="4" eb="6">
      <t>ガイヨウ</t>
    </rPh>
    <phoneticPr fontId="1"/>
  </si>
  <si>
    <t>取込みセル列</t>
    <rPh sb="0" eb="2">
      <t>トリコ</t>
    </rPh>
    <rPh sb="5" eb="6">
      <t>レツ</t>
    </rPh>
    <phoneticPr fontId="1"/>
  </si>
  <si>
    <t>機械換気設備</t>
  </si>
  <si>
    <t>分電盤</t>
  </si>
  <si>
    <t>　　氏　名</t>
    <rPh sb="2" eb="3">
      <t>シ</t>
    </rPh>
    <rPh sb="4" eb="5">
      <t>メイ</t>
    </rPh>
    <phoneticPr fontId="3"/>
  </si>
  <si>
    <t>番号</t>
    <rPh sb="0" eb="2">
      <t>バンゴウ</t>
    </rPh>
    <phoneticPr fontId="3"/>
  </si>
  <si>
    <t>定期点検結果報告書（建築設備）</t>
    <phoneticPr fontId="1"/>
  </si>
  <si>
    <t>□雨水利用</t>
    <rPh sb="1" eb="3">
      <t>ウスイ</t>
    </rPh>
    <rPh sb="3" eb="5">
      <t>リヨウ</t>
    </rPh>
    <phoneticPr fontId="1"/>
  </si>
  <si>
    <t>対象
項目</t>
    <rPh sb="0" eb="2">
      <t>タイショウ</t>
    </rPh>
    <rPh sb="3" eb="5">
      <t>コウモク</t>
    </rPh>
    <phoneticPr fontId="3"/>
  </si>
  <si>
    <t>対象
項目</t>
    <rPh sb="0" eb="2">
      <t>タイショウ</t>
    </rPh>
    <rPh sb="3" eb="5">
      <t>コウモク</t>
    </rPh>
    <phoneticPr fontId="1"/>
  </si>
  <si>
    <t>□フード消火</t>
    <rPh sb="4" eb="6">
      <t>ショウカ</t>
    </rPh>
    <phoneticPr fontId="1"/>
  </si>
  <si>
    <t xml:space="preserve">「項目別点検結果」の「指摘内容」欄は該当する事項を選択する。
</t>
    <rPh sb="25" eb="27">
      <t>センタク</t>
    </rPh>
    <phoneticPr fontId="1"/>
  </si>
  <si>
    <t>「項目別点検結果」の「対象項目」欄は、当該設備の設置の有無を選択する。</t>
    <rPh sb="11" eb="13">
      <t>タイショウ</t>
    </rPh>
    <rPh sb="13" eb="15">
      <t>コウモク</t>
    </rPh>
    <rPh sb="19" eb="21">
      <t>トウガイ</t>
    </rPh>
    <rPh sb="21" eb="23">
      <t>セツビ</t>
    </rPh>
    <rPh sb="24" eb="26">
      <t>セッチ</t>
    </rPh>
    <rPh sb="27" eb="29">
      <t>ウム</t>
    </rPh>
    <rPh sb="30" eb="32">
      <t>センタク</t>
    </rPh>
    <phoneticPr fontId="1"/>
  </si>
  <si>
    <t>「総合所見・特記事項」欄は各設備の点検結果のまとめを記入する。「総合判定」欄には、「点検結果表」の点検結果をもとに各設備について総合的な見地からの判定を記入する。判定基準は⑥下表による。また指摘内容の有無について該当欄に記入する。</t>
    <rPh sb="42" eb="43">
      <t>テン</t>
    </rPh>
    <rPh sb="43" eb="44">
      <t>ケン</t>
    </rPh>
    <rPh sb="44" eb="46">
      <t>ケッカ</t>
    </rPh>
    <rPh sb="46" eb="47">
      <t>ヒョウ</t>
    </rPh>
    <rPh sb="49" eb="51">
      <t>テンケン</t>
    </rPh>
    <rPh sb="51" eb="53">
      <t>ケッカ</t>
    </rPh>
    <rPh sb="57" eb="60">
      <t>カクセツビ</t>
    </rPh>
    <rPh sb="64" eb="67">
      <t>ソウゴウテキ</t>
    </rPh>
    <rPh sb="68" eb="70">
      <t>ケンチ</t>
    </rPh>
    <rPh sb="95" eb="97">
      <t>シテキ</t>
    </rPh>
    <rPh sb="97" eb="99">
      <t>ナイヨウ</t>
    </rPh>
    <rPh sb="100" eb="102">
      <t>ウム</t>
    </rPh>
    <rPh sb="106" eb="108">
      <t>ガイトウ</t>
    </rPh>
    <rPh sb="108" eb="109">
      <t>ラン</t>
    </rPh>
    <rPh sb="110" eb="112">
      <t>キニュウ</t>
    </rPh>
    <phoneticPr fontId="1"/>
  </si>
  <si>
    <t>　</t>
  </si>
  <si>
    <t>ＰＣＢ廃棄物の保管　　　　　　　　　　　</t>
    <phoneticPr fontId="1"/>
  </si>
  <si>
    <t>□給水ポンプ方式　 　</t>
    <rPh sb="1" eb="3">
      <t>キュウスイ</t>
    </rPh>
    <phoneticPr fontId="1"/>
  </si>
  <si>
    <t xml:space="preserve">□受水(貯水)タンク（　 　 </t>
    <phoneticPr fontId="1"/>
  </si>
  <si>
    <t>点検コメント
（判定劣化状況及び指摘事項）</t>
    <rPh sb="0" eb="2">
      <t>テンケン</t>
    </rPh>
    <phoneticPr fontId="1"/>
  </si>
  <si>
    <t>備考</t>
    <rPh sb="0" eb="2">
      <t>ビコウ</t>
    </rPh>
    <phoneticPr fontId="1"/>
  </si>
  <si>
    <t xml:space="preserve">□高置(給水)タンク（ </t>
    <phoneticPr fontId="1"/>
  </si>
  <si>
    <t xml:space="preserve">基)　  </t>
    <phoneticPr fontId="1"/>
  </si>
  <si>
    <t>対象項目と判定</t>
    <rPh sb="0" eb="2">
      <t>タイショウ</t>
    </rPh>
    <rPh sb="2" eb="4">
      <t>コウモク</t>
    </rPh>
    <rPh sb="5" eb="7">
      <t>ハンテイ</t>
    </rPh>
    <phoneticPr fontId="1"/>
  </si>
  <si>
    <t>点検者</t>
    <rPh sb="0" eb="2">
      <t>テンケン</t>
    </rPh>
    <rPh sb="2" eb="3">
      <t>シャ</t>
    </rPh>
    <phoneticPr fontId="1"/>
  </si>
  <si>
    <t>□その他（　　　　　　　　　　　　　　　　　　　　</t>
    <phoneticPr fontId="1"/>
  </si>
  <si>
    <t>)</t>
    <phoneticPr fontId="1"/>
  </si>
  <si>
    <t xml:space="preserve">基)　  </t>
    <phoneticPr fontId="1"/>
  </si>
  <si>
    <t xml:space="preserve">基)  </t>
    <phoneticPr fontId="1"/>
  </si>
  <si>
    <t>□汚水槽、雑排水槽　</t>
    <rPh sb="5" eb="8">
      <t>ザツハイスイ</t>
    </rPh>
    <rPh sb="8" eb="9">
      <t>ソウ</t>
    </rPh>
    <phoneticPr fontId="1"/>
  </si>
  <si>
    <t>□開放式</t>
    <rPh sb="1" eb="3">
      <t>カイホウ</t>
    </rPh>
    <rPh sb="3" eb="4">
      <t>シキ</t>
    </rPh>
    <phoneticPr fontId="1"/>
  </si>
  <si>
    <t>□半密閉式</t>
    <rPh sb="1" eb="2">
      <t>ハン</t>
    </rPh>
    <rPh sb="2" eb="4">
      <t>ミッペイ</t>
    </rPh>
    <rPh sb="4" eb="5">
      <t>シキ</t>
    </rPh>
    <phoneticPr fontId="1"/>
  </si>
  <si>
    <t>□密閉式</t>
    <rPh sb="1" eb="3">
      <t>ミッペイ</t>
    </rPh>
    <rPh sb="3" eb="4">
      <t>シキ</t>
    </rPh>
    <phoneticPr fontId="1"/>
  </si>
  <si>
    <t>「建築設備主要機器表」には、空調・衛生機器（熱源機器、ボイラー等、冷却塔、空気調和機、排煙機、中央監視装置、水槽(給水、消火)、ポンプ(給水、消火)）のうち、当該施設に設置されている機器について全て列挙し、劣化、損傷の視点で調査し、現在の状況および不具合があれば記入する。また判定の欄に⑥の判定基準により判定を記入する。</t>
    <rPh sb="37" eb="39">
      <t>クウキ</t>
    </rPh>
    <rPh sb="39" eb="41">
      <t>チョウワ</t>
    </rPh>
    <rPh sb="41" eb="42">
      <t>キ</t>
    </rPh>
    <rPh sb="43" eb="45">
      <t>ハイエン</t>
    </rPh>
    <rPh sb="54" eb="56">
      <t>スイソウ</t>
    </rPh>
    <rPh sb="57" eb="59">
      <t>キュウスイ</t>
    </rPh>
    <rPh sb="60" eb="62">
      <t>ショウカ</t>
    </rPh>
    <rPh sb="68" eb="70">
      <t>キュウスイ</t>
    </rPh>
    <rPh sb="71" eb="73">
      <t>ショウカ</t>
    </rPh>
    <rPh sb="138" eb="140">
      <t>ハンテイ</t>
    </rPh>
    <rPh sb="141" eb="142">
      <t>ラン</t>
    </rPh>
    <phoneticPr fontId="1"/>
  </si>
  <si>
    <r>
      <t>□CO</t>
    </r>
    <r>
      <rPr>
        <sz val="6"/>
        <rFont val="ＭＳ ゴシック"/>
        <family val="3"/>
        <charset val="128"/>
      </rPr>
      <t>2</t>
    </r>
    <phoneticPr fontId="1"/>
  </si>
  <si>
    <t>□不活性ガス</t>
    <rPh sb="1" eb="4">
      <t>フカッセイ</t>
    </rPh>
    <phoneticPr fontId="1"/>
  </si>
  <si>
    <t>チリングユニット（水冷式）</t>
  </si>
  <si>
    <t xml:space="preserve">□消火タンク　　（  </t>
    <rPh sb="1" eb="3">
      <t>ショウカ</t>
    </rPh>
    <phoneticPr fontId="1"/>
  </si>
  <si>
    <t>網掛け個所はドロップダウンリストから選択</t>
    <rPh sb="0" eb="2">
      <t>アミカ</t>
    </rPh>
    <rPh sb="3" eb="5">
      <t>カショ</t>
    </rPh>
    <rPh sb="18" eb="20">
      <t>センタク</t>
    </rPh>
    <phoneticPr fontId="1"/>
  </si>
  <si>
    <t>日実施</t>
  </si>
  <si>
    <t>月　</t>
  </si>
  <si>
    <t>年　　</t>
  </si>
  <si>
    <t>月</t>
  </si>
  <si>
    <t>年　</t>
  </si>
  <si>
    <t>　）</t>
  </si>
  <si>
    <t>施設番号</t>
    <rPh sb="0" eb="2">
      <t>シセツ</t>
    </rPh>
    <rPh sb="2" eb="4">
      <t>バンゴウ</t>
    </rPh>
    <phoneticPr fontId="1"/>
  </si>
  <si>
    <t>施設区分ＣＤ</t>
    <rPh sb="0" eb="2">
      <t>シセツ</t>
    </rPh>
    <rPh sb="2" eb="4">
      <t>クブン</t>
    </rPh>
    <phoneticPr fontId="1"/>
  </si>
  <si>
    <t>区ＣＤ</t>
    <rPh sb="0" eb="1">
      <t>ク</t>
    </rPh>
    <phoneticPr fontId="1"/>
  </si>
  <si>
    <t>連番</t>
    <rPh sb="0" eb="2">
      <t>レンバン</t>
    </rPh>
    <phoneticPr fontId="1"/>
  </si>
  <si>
    <t>履歴</t>
    <rPh sb="0" eb="2">
      <t>リレキ</t>
    </rPh>
    <phoneticPr fontId="1"/>
  </si>
  <si>
    <t>棟Ｎｏ</t>
    <rPh sb="0" eb="1">
      <t>ムネ</t>
    </rPh>
    <phoneticPr fontId="1"/>
  </si>
  <si>
    <t>換気設備</t>
    <rPh sb="0" eb="2">
      <t>カンキ</t>
    </rPh>
    <rPh sb="2" eb="4">
      <t>セツビ</t>
    </rPh>
    <phoneticPr fontId="1"/>
  </si>
  <si>
    <t>各室内の温度</t>
    <rPh sb="0" eb="1">
      <t>カク</t>
    </rPh>
    <rPh sb="1" eb="2">
      <t>シツ</t>
    </rPh>
    <rPh sb="2" eb="3">
      <t>ナイ</t>
    </rPh>
    <rPh sb="4" eb="6">
      <t>オンド</t>
    </rPh>
    <phoneticPr fontId="1"/>
  </si>
  <si>
    <t>各室内の相対湿度</t>
    <rPh sb="0" eb="1">
      <t>カク</t>
    </rPh>
    <rPh sb="1" eb="2">
      <t>シツ</t>
    </rPh>
    <rPh sb="2" eb="3">
      <t>ナイ</t>
    </rPh>
    <rPh sb="4" eb="6">
      <t>ソウタイ</t>
    </rPh>
    <rPh sb="6" eb="8">
      <t>シツド</t>
    </rPh>
    <phoneticPr fontId="1"/>
  </si>
  <si>
    <t>各室内の浮遊粉じん量</t>
    <rPh sb="0" eb="1">
      <t>カク</t>
    </rPh>
    <rPh sb="1" eb="2">
      <t>シツ</t>
    </rPh>
    <rPh sb="2" eb="3">
      <t>ナイ</t>
    </rPh>
    <rPh sb="4" eb="6">
      <t>フユウ</t>
    </rPh>
    <rPh sb="6" eb="7">
      <t>フン</t>
    </rPh>
    <rPh sb="9" eb="10">
      <t>リョウ</t>
    </rPh>
    <phoneticPr fontId="1"/>
  </si>
  <si>
    <t>排煙設備</t>
    <rPh sb="0" eb="2">
      <t>ハイエン</t>
    </rPh>
    <rPh sb="2" eb="4">
      <t>セツビ</t>
    </rPh>
    <phoneticPr fontId="1"/>
  </si>
  <si>
    <t>排煙風量</t>
    <rPh sb="0" eb="2">
      <t>ハイエン</t>
    </rPh>
    <rPh sb="2" eb="4">
      <t>フウリョウ</t>
    </rPh>
    <phoneticPr fontId="1"/>
  </si>
  <si>
    <t>排煙口の排煙風量</t>
    <rPh sb="0" eb="2">
      <t>ハイエン</t>
    </rPh>
    <rPh sb="2" eb="3">
      <t>コウ</t>
    </rPh>
    <rPh sb="4" eb="6">
      <t>ハイエン</t>
    </rPh>
    <rPh sb="6" eb="8">
      <t>フウリョウ</t>
    </rPh>
    <phoneticPr fontId="1"/>
  </si>
  <si>
    <t>非常用照明</t>
    <rPh sb="0" eb="2">
      <t>ヒジョウ</t>
    </rPh>
    <rPh sb="2" eb="3">
      <t>ヨウ</t>
    </rPh>
    <rPh sb="3" eb="5">
      <t>ショウメイ</t>
    </rPh>
    <phoneticPr fontId="1"/>
  </si>
  <si>
    <t>常用の電源から蓄電池設備への切替</t>
    <rPh sb="0" eb="2">
      <t>ジョウヨウ</t>
    </rPh>
    <rPh sb="3" eb="5">
      <t>デンゲン</t>
    </rPh>
    <rPh sb="7" eb="10">
      <t>チクデンチ</t>
    </rPh>
    <rPh sb="10" eb="12">
      <t>セツビ</t>
    </rPh>
    <rPh sb="14" eb="16">
      <t>キリカエ</t>
    </rPh>
    <phoneticPr fontId="1"/>
  </si>
  <si>
    <t>蓄電池設備と自家用発電装置併用の切替</t>
    <rPh sb="0" eb="3">
      <t>チクデンチ</t>
    </rPh>
    <rPh sb="3" eb="5">
      <t>セツビ</t>
    </rPh>
    <rPh sb="6" eb="8">
      <t>ジカ</t>
    </rPh>
    <rPh sb="8" eb="9">
      <t>ヨウ</t>
    </rPh>
    <rPh sb="9" eb="11">
      <t>ハツデン</t>
    </rPh>
    <rPh sb="11" eb="13">
      <t>ソウチ</t>
    </rPh>
    <rPh sb="13" eb="15">
      <t>ヘイヨウ</t>
    </rPh>
    <rPh sb="16" eb="18">
      <t>キリカエ</t>
    </rPh>
    <phoneticPr fontId="1"/>
  </si>
  <si>
    <t>給水排水設備</t>
    <rPh sb="0" eb="2">
      <t>キュウスイ</t>
    </rPh>
    <rPh sb="2" eb="4">
      <t>ハイスイ</t>
    </rPh>
    <rPh sb="4" eb="6">
      <t>セツビ</t>
    </rPh>
    <phoneticPr fontId="1"/>
  </si>
  <si>
    <t>配管の腐食及び漏水</t>
    <rPh sb="0" eb="2">
      <t>ハイカン</t>
    </rPh>
    <rPh sb="3" eb="5">
      <t>フショク</t>
    </rPh>
    <rPh sb="5" eb="6">
      <t>オヨ</t>
    </rPh>
    <rPh sb="7" eb="9">
      <t>ロウスイ</t>
    </rPh>
    <phoneticPr fontId="1"/>
  </si>
  <si>
    <t>自家用電気工作物</t>
    <rPh sb="0" eb="3">
      <t>ジカヨウ</t>
    </rPh>
    <rPh sb="3" eb="5">
      <t>デンキ</t>
    </rPh>
    <rPh sb="5" eb="7">
      <t>コウサク</t>
    </rPh>
    <rPh sb="7" eb="8">
      <t>ブツ</t>
    </rPh>
    <phoneticPr fontId="1"/>
  </si>
  <si>
    <t>（総合）</t>
    <rPh sb="1" eb="3">
      <t>ソウゴウ</t>
    </rPh>
    <phoneticPr fontId="1"/>
  </si>
  <si>
    <t>消防設備</t>
    <rPh sb="0" eb="2">
      <t>ショウボウ</t>
    </rPh>
    <rPh sb="2" eb="4">
      <t>セツビ</t>
    </rPh>
    <phoneticPr fontId="1"/>
  </si>
  <si>
    <t>昇降機</t>
    <rPh sb="0" eb="2">
      <t>ショウコウ</t>
    </rPh>
    <rPh sb="2" eb="3">
      <t>キ</t>
    </rPh>
    <phoneticPr fontId="1"/>
  </si>
  <si>
    <t>表紙</t>
    <rPh sb="0" eb="2">
      <t>ヒョウシ</t>
    </rPh>
    <phoneticPr fontId="1"/>
  </si>
  <si>
    <t>項目別点検結果・設備概要</t>
    <rPh sb="0" eb="2">
      <t>コウモク</t>
    </rPh>
    <rPh sb="2" eb="3">
      <t>ベツ</t>
    </rPh>
    <rPh sb="3" eb="5">
      <t>テンケン</t>
    </rPh>
    <rPh sb="5" eb="7">
      <t>ケッカ</t>
    </rPh>
    <rPh sb="8" eb="10">
      <t>セツビ</t>
    </rPh>
    <rPh sb="10" eb="12">
      <t>ガイヨウ</t>
    </rPh>
    <phoneticPr fontId="1"/>
  </si>
  <si>
    <t>給気機</t>
    <rPh sb="0" eb="1">
      <t>キュウ</t>
    </rPh>
    <rPh sb="1" eb="2">
      <t>キ</t>
    </rPh>
    <rPh sb="2" eb="3">
      <t>キ</t>
    </rPh>
    <phoneticPr fontId="1"/>
  </si>
  <si>
    <t>給水設備</t>
    <rPh sb="0" eb="2">
      <t>キュウスイ</t>
    </rPh>
    <rPh sb="2" eb="4">
      <t>セツビ</t>
    </rPh>
    <phoneticPr fontId="1"/>
  </si>
  <si>
    <t>給水ポンプ方式</t>
    <rPh sb="0" eb="2">
      <t>キュウスイ</t>
    </rPh>
    <rPh sb="5" eb="7">
      <t>ホウシキ</t>
    </rPh>
    <phoneticPr fontId="1"/>
  </si>
  <si>
    <t>排水設備</t>
    <rPh sb="0" eb="2">
      <t>ハイスイ</t>
    </rPh>
    <rPh sb="2" eb="4">
      <t>セツビ</t>
    </rPh>
    <phoneticPr fontId="1"/>
  </si>
  <si>
    <t>給湯設備</t>
    <rPh sb="0" eb="2">
      <t>キュウトウ</t>
    </rPh>
    <rPh sb="2" eb="4">
      <t>セツビ</t>
    </rPh>
    <phoneticPr fontId="1"/>
  </si>
  <si>
    <t>給湯方式</t>
    <rPh sb="0" eb="2">
      <t>キュウトウ</t>
    </rPh>
    <rPh sb="2" eb="4">
      <t>ホウシキ</t>
    </rPh>
    <phoneticPr fontId="1"/>
  </si>
  <si>
    <t>消火設備</t>
    <rPh sb="0" eb="2">
      <t>ショウカ</t>
    </rPh>
    <rPh sb="2" eb="4">
      <t>セツビ</t>
    </rPh>
    <phoneticPr fontId="1"/>
  </si>
  <si>
    <t>屋内消火栓</t>
    <rPh sb="0" eb="2">
      <t>オクナイ</t>
    </rPh>
    <rPh sb="2" eb="4">
      <t>ショウカ</t>
    </rPh>
    <rPh sb="4" eb="5">
      <t>セン</t>
    </rPh>
    <phoneticPr fontId="1"/>
  </si>
  <si>
    <t>連結送水</t>
    <rPh sb="0" eb="2">
      <t>レンケツ</t>
    </rPh>
    <rPh sb="2" eb="4">
      <t>ソウスイ</t>
    </rPh>
    <phoneticPr fontId="1"/>
  </si>
  <si>
    <t>泡</t>
    <rPh sb="0" eb="1">
      <t>アワ</t>
    </rPh>
    <phoneticPr fontId="1"/>
  </si>
  <si>
    <t>連結散水</t>
    <rPh sb="0" eb="2">
      <t>レンケツ</t>
    </rPh>
    <rPh sb="2" eb="4">
      <t>サンスイ</t>
    </rPh>
    <phoneticPr fontId="1"/>
  </si>
  <si>
    <t>フード消火</t>
    <rPh sb="3" eb="5">
      <t>ショウカ</t>
    </rPh>
    <phoneticPr fontId="1"/>
  </si>
  <si>
    <t>屋外消火栓</t>
    <rPh sb="0" eb="2">
      <t>オクガイ</t>
    </rPh>
    <rPh sb="2" eb="4">
      <t>ショウカ</t>
    </rPh>
    <rPh sb="4" eb="5">
      <t>セン</t>
    </rPh>
    <phoneticPr fontId="1"/>
  </si>
  <si>
    <t>固定粉末</t>
    <rPh sb="0" eb="2">
      <t>コテイ</t>
    </rPh>
    <rPh sb="2" eb="4">
      <t>フンマツ</t>
    </rPh>
    <phoneticPr fontId="1"/>
  </si>
  <si>
    <t>移動粉末</t>
    <rPh sb="0" eb="2">
      <t>イドウ</t>
    </rPh>
    <rPh sb="2" eb="4">
      <t>フンマツ</t>
    </rPh>
    <phoneticPr fontId="1"/>
  </si>
  <si>
    <t>不活性ガス</t>
    <rPh sb="0" eb="1">
      <t>フ</t>
    </rPh>
    <rPh sb="1" eb="3">
      <t>カッセイ</t>
    </rPh>
    <phoneticPr fontId="1"/>
  </si>
  <si>
    <t>その他</t>
    <rPh sb="2" eb="3">
      <t>タ</t>
    </rPh>
    <phoneticPr fontId="1"/>
  </si>
  <si>
    <t>ＰＣＢ廃棄物の保管</t>
    <rPh sb="3" eb="6">
      <t>ハイキブツ</t>
    </rPh>
    <rPh sb="7" eb="9">
      <t>ホカン</t>
    </rPh>
    <phoneticPr fontId="1"/>
  </si>
  <si>
    <r>
      <t>□</t>
    </r>
    <r>
      <rPr>
        <sz val="7"/>
        <rFont val="ＭＳ ゴシック"/>
        <family val="3"/>
        <charset val="128"/>
      </rPr>
      <t>ｽﾌﾟﾘﾝｸﾗｰ</t>
    </r>
    <phoneticPr fontId="1"/>
  </si>
  <si>
    <t>電池内蔵形の蓄電池、電源別置形の蓄電池及び自家用発電装置</t>
    <rPh sb="0" eb="2">
      <t>デンチ</t>
    </rPh>
    <rPh sb="2" eb="4">
      <t>ナイゾウ</t>
    </rPh>
    <rPh sb="4" eb="5">
      <t>カタ</t>
    </rPh>
    <rPh sb="6" eb="9">
      <t>チクデンチ</t>
    </rPh>
    <rPh sb="10" eb="12">
      <t>デンゲン</t>
    </rPh>
    <rPh sb="12" eb="13">
      <t>ベツ</t>
    </rPh>
    <rPh sb="13" eb="14">
      <t>オ</t>
    </rPh>
    <rPh sb="14" eb="15">
      <t>カタ</t>
    </rPh>
    <rPh sb="16" eb="19">
      <t>チクデンチ</t>
    </rPh>
    <rPh sb="19" eb="20">
      <t>オヨ</t>
    </rPh>
    <rPh sb="21" eb="24">
      <t>ジカヨウ</t>
    </rPh>
    <rPh sb="24" eb="26">
      <t>ハツデン</t>
    </rPh>
    <rPh sb="26" eb="28">
      <t>ソウチ</t>
    </rPh>
    <phoneticPr fontId="1"/>
  </si>
  <si>
    <t>最終更新</t>
    <rPh sb="0" eb="2">
      <t>サイシュウ</t>
    </rPh>
    <rPh sb="2" eb="4">
      <t>コウシン</t>
    </rPh>
    <phoneticPr fontId="1"/>
  </si>
  <si>
    <t>2010/07/12小林</t>
    <rPh sb="10" eb="12">
      <t>コバヤシ</t>
    </rPh>
    <phoneticPr fontId="1"/>
  </si>
  <si>
    <t>各設備「点検結果票」の各項目の点検対象となる項目に「○」を付け、点検を行う。点検項目番号に網掛けのある点検項目についてのみ、下記⑥の基準により判定を行い、「点検結果票」の「判定」欄に記入する。
項目区分の中で最も悪い判定を「項目別点検結果」の項目区分ごとの「判定」欄に記入する。また「指摘概要」欄には指摘の概要をまとめて記入する。</t>
    <rPh sb="8" eb="9">
      <t>ヒョウ</t>
    </rPh>
    <rPh sb="11" eb="14">
      <t>カクコウモク</t>
    </rPh>
    <rPh sb="15" eb="17">
      <t>テンケン</t>
    </rPh>
    <rPh sb="17" eb="19">
      <t>タイショウ</t>
    </rPh>
    <rPh sb="22" eb="24">
      <t>コウモク</t>
    </rPh>
    <rPh sb="29" eb="30">
      <t>ツ</t>
    </rPh>
    <rPh sb="32" eb="34">
      <t>テンケン</t>
    </rPh>
    <rPh sb="35" eb="36">
      <t>オコナ</t>
    </rPh>
    <rPh sb="82" eb="83">
      <t>ヒョウ</t>
    </rPh>
    <phoneticPr fontId="1"/>
  </si>
  <si>
    <t>機器コード</t>
    <rPh sb="0" eb="2">
      <t>キキ</t>
    </rPh>
    <phoneticPr fontId="1"/>
  </si>
  <si>
    <t>設置年</t>
    <rPh sb="0" eb="2">
      <t>セッチ</t>
    </rPh>
    <rPh sb="2" eb="3">
      <t>ネン</t>
    </rPh>
    <phoneticPr fontId="1"/>
  </si>
  <si>
    <t>点検対象</t>
    <rPh sb="0" eb="2">
      <t>テンケン</t>
    </rPh>
    <rPh sb="2" eb="4">
      <t>タイショウ</t>
    </rPh>
    <phoneticPr fontId="3"/>
  </si>
  <si>
    <t>劣化損傷判定</t>
    <rPh sb="0" eb="2">
      <t>レッカ</t>
    </rPh>
    <rPh sb="2" eb="4">
      <t>ソンショウ</t>
    </rPh>
    <rPh sb="4" eb="6">
      <t>ハンテイ</t>
    </rPh>
    <phoneticPr fontId="3"/>
  </si>
  <si>
    <t>排煙機</t>
    <rPh sb="0" eb="2">
      <t>ハイエン</t>
    </rPh>
    <rPh sb="2" eb="3">
      <t>キ</t>
    </rPh>
    <phoneticPr fontId="1"/>
  </si>
  <si>
    <t>□支障あり　　　　□支障あり(既存不適格)　　　□無</t>
    <rPh sb="1" eb="3">
      <t>シショウ</t>
    </rPh>
    <rPh sb="15" eb="17">
      <t>キゾン</t>
    </rPh>
    <rPh sb="17" eb="20">
      <t>フテキカク</t>
    </rPh>
    <rPh sb="25" eb="26">
      <t>ナシ</t>
    </rPh>
    <phoneticPr fontId="1"/>
  </si>
  <si>
    <t>※□は該当するものに☑または■印とする。</t>
    <rPh sb="3" eb="5">
      <t>ガイトウ</t>
    </rPh>
    <rPh sb="15" eb="16">
      <t>シルシ</t>
    </rPh>
    <phoneticPr fontId="1"/>
  </si>
  <si>
    <t>-</t>
    <phoneticPr fontId="3"/>
  </si>
  <si>
    <t>非常用エレベーターの乗降ロビー</t>
    <phoneticPr fontId="1"/>
  </si>
  <si>
    <t>支障の具体的内容等</t>
    <rPh sb="8" eb="9">
      <t>トウ</t>
    </rPh>
    <phoneticPr fontId="3"/>
  </si>
  <si>
    <t>支障の具体的内容等</t>
    <rPh sb="0" eb="2">
      <t>シショウ</t>
    </rPh>
    <rPh sb="8" eb="9">
      <t>トウ</t>
    </rPh>
    <phoneticPr fontId="3"/>
  </si>
  <si>
    <t>法第28条第2項又は第3項に基づき換気設備が設けられた居室（換気設備を設けるべき調理室等を除く。）</t>
    <rPh sb="0" eb="1">
      <t>ホウ</t>
    </rPh>
    <rPh sb="1" eb="2">
      <t>ダイ</t>
    </rPh>
    <rPh sb="4" eb="5">
      <t>ジョウ</t>
    </rPh>
    <rPh sb="5" eb="6">
      <t>ダイ</t>
    </rPh>
    <rPh sb="7" eb="8">
      <t>コウ</t>
    </rPh>
    <rPh sb="8" eb="9">
      <t>マタ</t>
    </rPh>
    <rPh sb="10" eb="11">
      <t>ダイ</t>
    </rPh>
    <rPh sb="12" eb="13">
      <t>コウ</t>
    </rPh>
    <rPh sb="14" eb="15">
      <t>モト</t>
    </rPh>
    <rPh sb="17" eb="19">
      <t>カンキ</t>
    </rPh>
    <rPh sb="19" eb="21">
      <t>セツビ</t>
    </rPh>
    <rPh sb="22" eb="23">
      <t>モウ</t>
    </rPh>
    <rPh sb="27" eb="29">
      <t>キョシツ</t>
    </rPh>
    <rPh sb="30" eb="32">
      <t>カンキ</t>
    </rPh>
    <rPh sb="32" eb="34">
      <t>セツビ</t>
    </rPh>
    <rPh sb="35" eb="36">
      <t>モウ</t>
    </rPh>
    <rPh sb="40" eb="43">
      <t>チョウリシツ</t>
    </rPh>
    <rPh sb="43" eb="44">
      <t>トウ</t>
    </rPh>
    <rPh sb="45" eb="46">
      <t>ノゾ</t>
    </rPh>
    <phoneticPr fontId="3"/>
  </si>
  <si>
    <t>風道の取付けの状況</t>
    <rPh sb="0" eb="2">
      <t>フウドウ</t>
    </rPh>
    <rPh sb="7" eb="9">
      <t>ジョウキョウ</t>
    </rPh>
    <phoneticPr fontId="3"/>
  </si>
  <si>
    <t>風道の材質</t>
    <rPh sb="3" eb="5">
      <t>ザイシツ</t>
    </rPh>
    <phoneticPr fontId="3"/>
  </si>
  <si>
    <t>給気機及び排気機の設置の状況</t>
    <rPh sb="0" eb="1">
      <t>キュウ</t>
    </rPh>
    <rPh sb="1" eb="2">
      <t>キ</t>
    </rPh>
    <rPh sb="2" eb="3">
      <t>キ</t>
    </rPh>
    <rPh sb="3" eb="5">
      <t>オ</t>
    </rPh>
    <rPh sb="5" eb="7">
      <t>ハイキ</t>
    </rPh>
    <rPh sb="7" eb="8">
      <t>キ</t>
    </rPh>
    <rPh sb="9" eb="11">
      <t>セッチ</t>
    </rPh>
    <rPh sb="12" eb="14">
      <t>ジョウキョウ</t>
    </rPh>
    <phoneticPr fontId="3"/>
  </si>
  <si>
    <t>支障あり</t>
    <rPh sb="0" eb="2">
      <t>シショウ</t>
    </rPh>
    <phoneticPr fontId="1"/>
  </si>
  <si>
    <t>指摘内容</t>
    <rPh sb="2" eb="4">
      <t>ナイヨウ</t>
    </rPh>
    <phoneticPr fontId="1"/>
  </si>
  <si>
    <t>「支障あり」の判定区分</t>
    <rPh sb="1" eb="3">
      <t>シショウ</t>
    </rPh>
    <phoneticPr fontId="1"/>
  </si>
  <si>
    <t>指摘概要</t>
    <rPh sb="0" eb="2">
      <t>シテキ</t>
    </rPh>
    <rPh sb="2" eb="4">
      <t>ガイヨウ</t>
    </rPh>
    <phoneticPr fontId="1"/>
  </si>
  <si>
    <t>(</t>
  </si>
  <si>
    <t>)建築士　　</t>
    <rPh sb="1" eb="4">
      <t>ケンチクシ</t>
    </rPh>
    <phoneticPr fontId="1"/>
  </si>
  <si>
    <t>（住所）</t>
    <rPh sb="1" eb="3">
      <t>ジュウショ</t>
    </rPh>
    <phoneticPr fontId="1"/>
  </si>
  <si>
    <t>（氏名）</t>
    <rPh sb="1" eb="3">
      <t>シメイ</t>
    </rPh>
    <phoneticPr fontId="1"/>
  </si>
  <si>
    <t>空調機＋ファンコイル</t>
    <rPh sb="0" eb="3">
      <t>クウチョウキ</t>
    </rPh>
    <phoneticPr fontId="1"/>
  </si>
  <si>
    <t>マルチエアコン</t>
    <phoneticPr fontId="1"/>
  </si>
  <si>
    <t>揚水</t>
    <rPh sb="0" eb="2">
      <t>ヨウスイ</t>
    </rPh>
    <phoneticPr fontId="1"/>
  </si>
  <si>
    <t>加圧給水</t>
    <rPh sb="0" eb="2">
      <t>カアツ</t>
    </rPh>
    <rPh sb="2" eb="4">
      <t>キュウスイ</t>
    </rPh>
    <phoneticPr fontId="1"/>
  </si>
  <si>
    <t>直結ﾌﾞｰｽﾀｰ</t>
    <rPh sb="0" eb="2">
      <t>チョッケツ</t>
    </rPh>
    <phoneticPr fontId="1"/>
  </si>
  <si>
    <t>□中央式</t>
    <rPh sb="1" eb="3">
      <t>チュウオウ</t>
    </rPh>
    <rPh sb="3" eb="4">
      <t>シキ</t>
    </rPh>
    <phoneticPr fontId="1"/>
  </si>
  <si>
    <t>□局所式</t>
    <rPh sb="1" eb="3">
      <t>キョクショ</t>
    </rPh>
    <rPh sb="3" eb="4">
      <t>シキ</t>
    </rPh>
    <phoneticPr fontId="1"/>
  </si>
  <si>
    <t>□ボイラー</t>
    <phoneticPr fontId="1"/>
  </si>
  <si>
    <t>□真空式温水機</t>
    <rPh sb="1" eb="3">
      <t>シンクウ</t>
    </rPh>
    <rPh sb="3" eb="4">
      <t>シキ</t>
    </rPh>
    <rPh sb="4" eb="6">
      <t>オンスイ</t>
    </rPh>
    <rPh sb="6" eb="7">
      <t>キ</t>
    </rPh>
    <phoneticPr fontId="1"/>
  </si>
  <si>
    <t>□大型給湯器</t>
    <rPh sb="1" eb="3">
      <t>オオガタ</t>
    </rPh>
    <rPh sb="3" eb="6">
      <t>キュウトウキ</t>
    </rPh>
    <phoneticPr fontId="1"/>
  </si>
  <si>
    <t xml:space="preserve"> □その他（</t>
    <phoneticPr fontId="1"/>
  </si>
  <si>
    <t>□排水再利用</t>
    <rPh sb="1" eb="3">
      <t>ハイスイ</t>
    </rPh>
    <rPh sb="3" eb="6">
      <t>サイリヨウ</t>
    </rPh>
    <phoneticPr fontId="1"/>
  </si>
  <si>
    <t>⑧</t>
    <phoneticPr fontId="1"/>
  </si>
  <si>
    <t>総合判定</t>
    <phoneticPr fontId="1"/>
  </si>
  <si>
    <t>排煙機(</t>
    <rPh sb="0" eb="2">
      <t>ハイエン</t>
    </rPh>
    <rPh sb="2" eb="3">
      <t>キ</t>
    </rPh>
    <phoneticPr fontId="1"/>
  </si>
  <si>
    <t>)台</t>
    <rPh sb="1" eb="2">
      <t>ダイ</t>
    </rPh>
    <phoneticPr fontId="1"/>
  </si>
  <si>
    <t>給気機(</t>
    <rPh sb="0" eb="1">
      <t>キュウ</t>
    </rPh>
    <rPh sb="1" eb="2">
      <t>キ</t>
    </rPh>
    <rPh sb="2" eb="3">
      <t>キ</t>
    </rPh>
    <phoneticPr fontId="1"/>
  </si>
  <si>
    <t>4．消火設備</t>
    <rPh sb="2" eb="4">
      <t>ショウカ</t>
    </rPh>
    <rPh sb="4" eb="6">
      <t>セツビ</t>
    </rPh>
    <phoneticPr fontId="1"/>
  </si>
  <si>
    <t>□連結送水</t>
    <rPh sb="1" eb="3">
      <t>レンケツ</t>
    </rPh>
    <rPh sb="3" eb="5">
      <t>ソウスイ</t>
    </rPh>
    <phoneticPr fontId="1"/>
  </si>
  <si>
    <t>□連結散水</t>
    <rPh sb="1" eb="3">
      <t>レンケツ</t>
    </rPh>
    <rPh sb="3" eb="5">
      <t>サンスイ</t>
    </rPh>
    <phoneticPr fontId="1"/>
  </si>
  <si>
    <t>□屋内消火栓</t>
    <rPh sb="1" eb="3">
      <t>オクナイ</t>
    </rPh>
    <rPh sb="3" eb="6">
      <t>ショウカセン</t>
    </rPh>
    <phoneticPr fontId="1"/>
  </si>
  <si>
    <t>判定</t>
    <rPh sb="0" eb="2">
      <t>ハンテイ</t>
    </rPh>
    <phoneticPr fontId="3"/>
  </si>
  <si>
    <t>⑥</t>
    <phoneticPr fontId="1"/>
  </si>
  <si>
    <t>支障あり</t>
    <rPh sb="0" eb="2">
      <t>シショウ</t>
    </rPh>
    <phoneticPr fontId="3"/>
  </si>
  <si>
    <t>無</t>
    <rPh sb="0" eb="1">
      <t>ナシ</t>
    </rPh>
    <phoneticPr fontId="3"/>
  </si>
  <si>
    <t>なし・支障あり</t>
  </si>
  <si>
    <t>なし・支障あり</t>
    <rPh sb="3" eb="5">
      <t>シショウ</t>
    </rPh>
    <phoneticPr fontId="3"/>
  </si>
  <si>
    <t>□移動粉末</t>
    <rPh sb="1" eb="3">
      <t>イドウ</t>
    </rPh>
    <rPh sb="3" eb="5">
      <t>フンマツ</t>
    </rPh>
    <phoneticPr fontId="1"/>
  </si>
  <si>
    <t>点検結果</t>
    <rPh sb="0" eb="2">
      <t>テンケン</t>
    </rPh>
    <rPh sb="2" eb="4">
      <t>ケッカ</t>
    </rPh>
    <phoneticPr fontId="1"/>
  </si>
  <si>
    <t>点検項目・点検者等</t>
    <rPh sb="5" eb="6">
      <t>テン</t>
    </rPh>
    <rPh sb="6" eb="7">
      <t>ケン</t>
    </rPh>
    <rPh sb="7" eb="8">
      <t>シャ</t>
    </rPh>
    <rPh sb="8" eb="9">
      <t>トウ</t>
    </rPh>
    <phoneticPr fontId="1"/>
  </si>
  <si>
    <t>□固定粉末</t>
    <phoneticPr fontId="1"/>
  </si>
  <si>
    <t>□泡</t>
    <rPh sb="1" eb="2">
      <t>アワ</t>
    </rPh>
    <phoneticPr fontId="1"/>
  </si>
  <si>
    <t>□屋外消火栓</t>
    <rPh sb="1" eb="3">
      <t>オクガイ</t>
    </rPh>
    <rPh sb="3" eb="6">
      <t>ショウカセン</t>
    </rPh>
    <phoneticPr fontId="1"/>
  </si>
  <si>
    <t>5．その他</t>
    <phoneticPr fontId="1"/>
  </si>
  <si>
    <t>種別</t>
    <rPh sb="0" eb="2">
      <t>シュベツ</t>
    </rPh>
    <phoneticPr fontId="1"/>
  </si>
  <si>
    <t>⑨</t>
    <phoneticPr fontId="1"/>
  </si>
  <si>
    <t>[施設名]</t>
    <phoneticPr fontId="1"/>
  </si>
  <si>
    <t>[所 在 地]</t>
    <phoneticPr fontId="1"/>
  </si>
  <si>
    <t>メーカー名</t>
    <rPh sb="4" eb="5">
      <t>メイ</t>
    </rPh>
    <phoneticPr fontId="1"/>
  </si>
  <si>
    <t>作成年(西暦)</t>
    <rPh sb="0" eb="2">
      <t>サクセイ</t>
    </rPh>
    <rPh sb="2" eb="3">
      <t>ネン</t>
    </rPh>
    <rPh sb="4" eb="6">
      <t>セイレキ</t>
    </rPh>
    <phoneticPr fontId="1"/>
  </si>
  <si>
    <t>年</t>
    <rPh sb="0" eb="1">
      <t>ネン</t>
    </rPh>
    <phoneticPr fontId="1"/>
  </si>
  <si>
    <t>[資 格 等]</t>
    <phoneticPr fontId="1"/>
  </si>
  <si>
    <t>口（　　　　　　　　</t>
    <phoneticPr fontId="1"/>
  </si>
  <si>
    <t>[氏    名]</t>
    <phoneticPr fontId="1"/>
  </si>
  <si>
    <t>[勤 務 先]</t>
    <phoneticPr fontId="1"/>
  </si>
  <si>
    <t>　</t>
    <phoneticPr fontId="1"/>
  </si>
  <si>
    <t>）知事登録</t>
    <phoneticPr fontId="1"/>
  </si>
  <si>
    <t>第（</t>
    <phoneticPr fontId="1"/>
  </si>
  <si>
    <t>[住    所]</t>
    <phoneticPr fontId="1"/>
  </si>
  <si>
    <t>5.自家用電気工作物</t>
    <phoneticPr fontId="1"/>
  </si>
  <si>
    <t>6.消防設備</t>
    <phoneticPr fontId="1"/>
  </si>
  <si>
    <t>7.昇降機</t>
    <phoneticPr fontId="1"/>
  </si>
  <si>
    <t>(1)機械換気設備</t>
    <phoneticPr fontId="1"/>
  </si>
  <si>
    <t>(2)中央管理方式の空気調和設備</t>
    <phoneticPr fontId="1"/>
  </si>
  <si>
    <t>排煙設備</t>
    <phoneticPr fontId="1"/>
  </si>
  <si>
    <t>非常用の照明装置</t>
    <phoneticPr fontId="1"/>
  </si>
  <si>
    <t>電源別置形の蓄電池</t>
    <phoneticPr fontId="1"/>
  </si>
  <si>
    <t>給水設備及び排水設備</t>
    <phoneticPr fontId="1"/>
  </si>
  <si>
    <t>【項目別点検結果】</t>
    <phoneticPr fontId="1"/>
  </si>
  <si>
    <t>自家用電気
工作物</t>
    <phoneticPr fontId="1"/>
  </si>
  <si>
    <t>消防設備</t>
    <phoneticPr fontId="1"/>
  </si>
  <si>
    <t>【建築設備の概要】</t>
    <phoneticPr fontId="1"/>
  </si>
  <si>
    <t>特別避難階段
の付室</t>
    <phoneticPr fontId="1"/>
  </si>
  <si>
    <t>□雨水槽　湧水槽</t>
    <phoneticPr fontId="1"/>
  </si>
  <si>
    <t>④</t>
    <phoneticPr fontId="1"/>
  </si>
  <si>
    <t>⑤</t>
    <phoneticPr fontId="1"/>
  </si>
  <si>
    <t>補修・改善等を要する</t>
    <phoneticPr fontId="1"/>
  </si>
  <si>
    <t>⑦</t>
    <phoneticPr fontId="1"/>
  </si>
  <si>
    <t>「設備概要」欄は、関係図書及び現地調査により記載する。</t>
    <phoneticPr fontId="1"/>
  </si>
  <si>
    <t>各記入欄が不足する場合は、適宜別紙を設ける。</t>
    <phoneticPr fontId="1"/>
  </si>
  <si>
    <t>[改善状況]</t>
    <rPh sb="1" eb="3">
      <t>カイゼン</t>
    </rPh>
    <rPh sb="3" eb="5">
      <t>ジョウキョウ</t>
    </rPh>
    <phoneticPr fontId="1"/>
  </si>
  <si>
    <t>[指摘]　　</t>
    <rPh sb="1" eb="3">
      <t>シテキ</t>
    </rPh>
    <phoneticPr fontId="1"/>
  </si>
  <si>
    <t>□合併式浄化槽</t>
    <rPh sb="1" eb="3">
      <t>ガッペイ</t>
    </rPh>
    <rPh sb="3" eb="4">
      <t>シキ</t>
    </rPh>
    <rPh sb="4" eb="7">
      <t>ジョウカソウ</t>
    </rPh>
    <phoneticPr fontId="1"/>
  </si>
  <si>
    <t>換気扇による換気の状況</t>
    <rPh sb="0" eb="3">
      <t>カンキセン</t>
    </rPh>
    <rPh sb="6" eb="8">
      <t>カンキ</t>
    </rPh>
    <rPh sb="9" eb="11">
      <t>ジョウキョウ</t>
    </rPh>
    <phoneticPr fontId="3"/>
  </si>
  <si>
    <t>中央管理方式による制御及び作動状態の監視の状況</t>
    <rPh sb="11" eb="12">
      <t>オヨ</t>
    </rPh>
    <rPh sb="15" eb="17">
      <t>ジョウタイ</t>
    </rPh>
    <rPh sb="18" eb="20">
      <t>カンシ</t>
    </rPh>
    <rPh sb="21" eb="23">
      <t>ジョウキョウ</t>
    </rPh>
    <phoneticPr fontId="3"/>
  </si>
  <si>
    <t>空気調和設備の主要機器及び配管の外観</t>
    <rPh sb="11" eb="13">
      <t>オ</t>
    </rPh>
    <phoneticPr fontId="3"/>
  </si>
  <si>
    <t>空気調和設備の設置の状況</t>
    <rPh sb="0" eb="2">
      <t>クウキ</t>
    </rPh>
    <rPh sb="2" eb="4">
      <t>チョウワ</t>
    </rPh>
    <rPh sb="4" eb="6">
      <t>セツビ</t>
    </rPh>
    <rPh sb="7" eb="9">
      <t>セッチ</t>
    </rPh>
    <rPh sb="10" eb="12">
      <t>ジョウキョウ</t>
    </rPh>
    <phoneticPr fontId="3"/>
  </si>
  <si>
    <t>(3)自然換気設備及び機械換気設備</t>
    <rPh sb="3" eb="5">
      <t>シゼン</t>
    </rPh>
    <rPh sb="5" eb="7">
      <t>カンキ</t>
    </rPh>
    <rPh sb="7" eb="9">
      <t>セツビ</t>
    </rPh>
    <rPh sb="9" eb="10">
      <t>オヨ</t>
    </rPh>
    <phoneticPr fontId="1"/>
  </si>
  <si>
    <t>(4)自然換気設備</t>
    <rPh sb="3" eb="5">
      <t>シゼン</t>
    </rPh>
    <rPh sb="5" eb="7">
      <t>カンキ</t>
    </rPh>
    <rPh sb="7" eb="9">
      <t>セツビ</t>
    </rPh>
    <phoneticPr fontId="1"/>
  </si>
  <si>
    <t>(5)機械換気設備</t>
    <rPh sb="3" eb="5">
      <t>キカイ</t>
    </rPh>
    <rPh sb="5" eb="7">
      <t>カンキ</t>
    </rPh>
    <rPh sb="7" eb="9">
      <t>セツビ</t>
    </rPh>
    <phoneticPr fontId="1"/>
  </si>
  <si>
    <t>(6)防火ダンパー等</t>
    <rPh sb="3" eb="5">
      <t>ボウカ</t>
    </rPh>
    <rPh sb="9" eb="10">
      <t>トウ</t>
    </rPh>
    <phoneticPr fontId="1"/>
  </si>
  <si>
    <t>(7)排煙機　</t>
    <phoneticPr fontId="1"/>
  </si>
  <si>
    <t>令第126条の2第1項に規定する居室等</t>
    <rPh sb="0" eb="1">
      <t>レイ</t>
    </rPh>
    <rPh sb="1" eb="2">
      <t>ダイ</t>
    </rPh>
    <rPh sb="5" eb="6">
      <t>ジョウ</t>
    </rPh>
    <rPh sb="8" eb="9">
      <t>ダイ</t>
    </rPh>
    <rPh sb="10" eb="11">
      <t>コウ</t>
    </rPh>
    <rPh sb="12" eb="14">
      <t>キテイ</t>
    </rPh>
    <rPh sb="16" eb="18">
      <t>キョシツ</t>
    </rPh>
    <rPh sb="18" eb="19">
      <t>トウ</t>
    </rPh>
    <phoneticPr fontId="1"/>
  </si>
  <si>
    <t>電池内蔵形の蓄電池</t>
    <rPh sb="0" eb="2">
      <t>デンチ</t>
    </rPh>
    <rPh sb="2" eb="4">
      <t>ナイゾウ</t>
    </rPh>
    <rPh sb="4" eb="5">
      <t>ケイ</t>
    </rPh>
    <rPh sb="6" eb="9">
      <t>チクデンチ</t>
    </rPh>
    <phoneticPr fontId="1"/>
  </si>
  <si>
    <t>電源別置形の蓄電池及び自家用発電装置</t>
    <rPh sb="9" eb="10">
      <t>オヨ</t>
    </rPh>
    <rPh sb="11" eb="13">
      <t>ジカ</t>
    </rPh>
    <rPh sb="13" eb="14">
      <t>ヨウ</t>
    </rPh>
    <rPh sb="14" eb="16">
      <t>ハツデン</t>
    </rPh>
    <rPh sb="16" eb="18">
      <t>ソウチ</t>
    </rPh>
    <phoneticPr fontId="1"/>
  </si>
  <si>
    <t>設置年</t>
    <phoneticPr fontId="1"/>
  </si>
  <si>
    <t>空気調和設備及び配管の劣化及び損傷の状況</t>
    <rPh sb="0" eb="2">
      <t>クウキ</t>
    </rPh>
    <rPh sb="2" eb="4">
      <t>チョウワ</t>
    </rPh>
    <rPh sb="4" eb="6">
      <t>セツビ</t>
    </rPh>
    <rPh sb="6" eb="8">
      <t>オ</t>
    </rPh>
    <rPh sb="8" eb="10">
      <t>ハイカン</t>
    </rPh>
    <rPh sb="11" eb="13">
      <t>レッカ</t>
    </rPh>
    <rPh sb="13" eb="14">
      <t>オヨ</t>
    </rPh>
    <rPh sb="15" eb="17">
      <t>ソンショウ</t>
    </rPh>
    <rPh sb="18" eb="20">
      <t>ジョウキョウ</t>
    </rPh>
    <phoneticPr fontId="3"/>
  </si>
  <si>
    <t>判定</t>
    <rPh sb="0" eb="2">
      <t>ハンテイ</t>
    </rPh>
    <phoneticPr fontId="1"/>
  </si>
  <si>
    <t>防火ダンパーの点検口の有無及び大きさ並びに点検口の有無</t>
    <rPh sb="0" eb="2">
      <t>ボウカ</t>
    </rPh>
    <rPh sb="7" eb="9">
      <t>テンケン</t>
    </rPh>
    <rPh sb="9" eb="10">
      <t>グチ</t>
    </rPh>
    <rPh sb="11" eb="13">
      <t>ウム</t>
    </rPh>
    <rPh sb="13" eb="14">
      <t>オヨ</t>
    </rPh>
    <rPh sb="15" eb="16">
      <t>オオ</t>
    </rPh>
    <rPh sb="18" eb="19">
      <t>ナラ</t>
    </rPh>
    <rPh sb="23" eb="24">
      <t>グチ</t>
    </rPh>
    <rPh sb="25" eb="27">
      <t>ウム</t>
    </rPh>
    <phoneticPr fontId="3"/>
  </si>
  <si>
    <t>マルチエアコン</t>
    <phoneticPr fontId="1"/>
  </si>
  <si>
    <t>スプリンクラー</t>
    <phoneticPr fontId="1"/>
  </si>
  <si>
    <t>ＣＯ2</t>
    <phoneticPr fontId="1"/>
  </si>
  <si>
    <t>空気調和設備の運転の状況</t>
    <rPh sb="0" eb="2">
      <t>クウキ</t>
    </rPh>
    <rPh sb="2" eb="4">
      <t>チョウワ</t>
    </rPh>
    <rPh sb="4" eb="6">
      <t>セツビ</t>
    </rPh>
    <rPh sb="7" eb="9">
      <t>ウンテン</t>
    </rPh>
    <rPh sb="10" eb="12">
      <t>ジョウキョウ</t>
    </rPh>
    <phoneticPr fontId="3"/>
  </si>
  <si>
    <t>空気ろ過器の点検口</t>
    <rPh sb="8" eb="9">
      <t>クチ</t>
    </rPh>
    <phoneticPr fontId="3"/>
  </si>
  <si>
    <t>空気調和設備の性能</t>
    <rPh sb="7" eb="9">
      <t>セイノウ</t>
    </rPh>
    <phoneticPr fontId="3"/>
  </si>
  <si>
    <t>換気設備を設けるべき調理室等</t>
    <rPh sb="0" eb="2">
      <t>カンキ</t>
    </rPh>
    <rPh sb="2" eb="4">
      <t>セツビ</t>
    </rPh>
    <rPh sb="5" eb="6">
      <t>モウ</t>
    </rPh>
    <rPh sb="10" eb="13">
      <t>チョウリシツ</t>
    </rPh>
    <rPh sb="13" eb="14">
      <t>トウ</t>
    </rPh>
    <phoneticPr fontId="3"/>
  </si>
  <si>
    <t>全空気</t>
    <rPh sb="0" eb="1">
      <t>ゼン</t>
    </rPh>
    <rPh sb="1" eb="3">
      <t>クウキ</t>
    </rPh>
    <phoneticPr fontId="1"/>
  </si>
  <si>
    <t>個別ﾊﾟｯｹｰｼﾞ</t>
    <rPh sb="0" eb="2">
      <t>コベツ</t>
    </rPh>
    <phoneticPr fontId="1"/>
  </si>
  <si>
    <t>自然換気設備及び機械換気設備　　　　　　　　　　　　　　　　　　　　</t>
    <rPh sb="6" eb="8">
      <t>オ</t>
    </rPh>
    <rPh sb="8" eb="10">
      <t>キカイ</t>
    </rPh>
    <rPh sb="10" eb="12">
      <t>カンキ</t>
    </rPh>
    <rPh sb="12" eb="14">
      <t>セツビ</t>
    </rPh>
    <phoneticPr fontId="3"/>
  </si>
  <si>
    <t>排気筒、排気フード及び煙突の材質</t>
    <rPh sb="9" eb="11">
      <t>オ</t>
    </rPh>
    <rPh sb="14" eb="15">
      <t>ザイ</t>
    </rPh>
    <rPh sb="15" eb="16">
      <t>シツ</t>
    </rPh>
    <phoneticPr fontId="3"/>
  </si>
  <si>
    <t>排気筒、排気フード及び煙突の取付けの状況</t>
    <rPh sb="9" eb="11">
      <t>オ</t>
    </rPh>
    <rPh sb="18" eb="20">
      <t>ジョウキョウ</t>
    </rPh>
    <phoneticPr fontId="3"/>
  </si>
  <si>
    <t>給気口、給気筒、排気口、排気筒、排気フード及び煙突の大きさ</t>
    <rPh sb="21" eb="23">
      <t>オ</t>
    </rPh>
    <phoneticPr fontId="3"/>
  </si>
  <si>
    <t>給気口、排気口及び排気フードの位置</t>
    <rPh sb="7" eb="9">
      <t>オ</t>
    </rPh>
    <phoneticPr fontId="3"/>
  </si>
  <si>
    <t>給気口、給気筒、排気口、排気筒、排気フード及び煙突の機能確保の状況</t>
    <rPh sb="21" eb="23">
      <t>オ</t>
    </rPh>
    <rPh sb="26" eb="28">
      <t>キノウ</t>
    </rPh>
    <rPh sb="28" eb="30">
      <t>カクホ</t>
    </rPh>
    <rPh sb="31" eb="33">
      <t>ジョウキョウ</t>
    </rPh>
    <phoneticPr fontId="3"/>
  </si>
  <si>
    <t>排気筒及び煙突の断熱の状況</t>
    <rPh sb="3" eb="5">
      <t>オ</t>
    </rPh>
    <rPh sb="11" eb="13">
      <t>ジョウキョウ</t>
    </rPh>
    <phoneticPr fontId="3"/>
  </si>
  <si>
    <t>排気筒及び煙突と可燃物、電線等との離隔距離</t>
    <rPh sb="3" eb="5">
      <t>オ</t>
    </rPh>
    <rPh sb="17" eb="19">
      <t>リカク</t>
    </rPh>
    <rPh sb="19" eb="21">
      <t>キョリ</t>
    </rPh>
    <phoneticPr fontId="3"/>
  </si>
  <si>
    <t>煙突等への防火ダンパー、風道等の設置の状況</t>
    <rPh sb="2" eb="3">
      <t>トウ</t>
    </rPh>
    <rPh sb="12" eb="13">
      <t>カゼ</t>
    </rPh>
    <rPh sb="13" eb="14">
      <t>ミチ</t>
    </rPh>
    <rPh sb="16" eb="18">
      <t>セッチ</t>
    </rPh>
    <rPh sb="19" eb="21">
      <t>ジョウキョウ</t>
    </rPh>
    <phoneticPr fontId="3"/>
  </si>
  <si>
    <t>自然換気設備　　　　　　　　　　　　　　　　　　　　　</t>
    <rPh sb="0" eb="2">
      <t>シゼン</t>
    </rPh>
    <phoneticPr fontId="3"/>
  </si>
  <si>
    <t>排煙口の排煙風量(特殊)</t>
    <rPh sb="0" eb="2">
      <t>ハイエン</t>
    </rPh>
    <rPh sb="2" eb="3">
      <t>コウ</t>
    </rPh>
    <rPh sb="4" eb="6">
      <t>ハイエン</t>
    </rPh>
    <rPh sb="6" eb="8">
      <t>フウリョウ</t>
    </rPh>
    <rPh sb="9" eb="11">
      <t>トクシュ</t>
    </rPh>
    <phoneticPr fontId="1"/>
  </si>
  <si>
    <t>飲料、排水配管</t>
    <rPh sb="0" eb="2">
      <t>インリョウ</t>
    </rPh>
    <rPh sb="3" eb="5">
      <t>ハイスイ</t>
    </rPh>
    <rPh sb="5" eb="7">
      <t>ハイカン</t>
    </rPh>
    <phoneticPr fontId="1"/>
  </si>
  <si>
    <t>切替回路</t>
    <rPh sb="0" eb="2">
      <t>キリカエ</t>
    </rPh>
    <rPh sb="2" eb="4">
      <t>カイロ</t>
    </rPh>
    <phoneticPr fontId="1"/>
  </si>
  <si>
    <t>仕様内容
（数量）</t>
    <rPh sb="2" eb="4">
      <t>ナイヨウ</t>
    </rPh>
    <rPh sb="6" eb="8">
      <t>スウリョウ</t>
    </rPh>
    <phoneticPr fontId="1"/>
  </si>
  <si>
    <t>機器記号</t>
    <rPh sb="0" eb="2">
      <t>キキ</t>
    </rPh>
    <rPh sb="2" eb="4">
      <t>キゴウ</t>
    </rPh>
    <phoneticPr fontId="1"/>
  </si>
  <si>
    <t>点検コメント
（判定劣化状況及び指摘事項）</t>
    <rPh sb="0" eb="2">
      <t>テンケン</t>
    </rPh>
    <rPh sb="8" eb="10">
      <t>ハンテイ</t>
    </rPh>
    <phoneticPr fontId="1"/>
  </si>
  <si>
    <t>材料備考</t>
    <rPh sb="0" eb="2">
      <t>ザイリョウ</t>
    </rPh>
    <rPh sb="2" eb="4">
      <t>ビコウ</t>
    </rPh>
    <phoneticPr fontId="1"/>
  </si>
  <si>
    <t>仕様名称</t>
  </si>
  <si>
    <t>仕様単位</t>
  </si>
  <si>
    <t>種目コード</t>
  </si>
  <si>
    <t>種別コード</t>
  </si>
  <si>
    <t>機器コード</t>
  </si>
  <si>
    <t>定格出力</t>
  </si>
  <si>
    <t>kW</t>
  </si>
  <si>
    <t>鋳鉄製温水発生機</t>
  </si>
  <si>
    <t>鋼板製温水発生機</t>
  </si>
  <si>
    <t>冷却能力</t>
  </si>
  <si>
    <t>チリングユニット（空冷式）</t>
  </si>
  <si>
    <t>空気熱源ヒートポンプチラーユニット</t>
  </si>
  <si>
    <t>水熱源ヒートポンプチラーユニット</t>
  </si>
  <si>
    <t>遠心式（ターボ）冷凍機</t>
  </si>
  <si>
    <t>スクリュー冷凍機</t>
  </si>
  <si>
    <t>吸収式冷凍機</t>
  </si>
  <si>
    <t>吸収式冷温水機</t>
  </si>
  <si>
    <t>小型吸収式冷温水機</t>
  </si>
  <si>
    <t>氷蓄熱ユニット</t>
  </si>
  <si>
    <t>コージェネレーション装置</t>
  </si>
  <si>
    <t>発電能力</t>
  </si>
  <si>
    <t>冷却塔</t>
  </si>
  <si>
    <t>中央監視装置</t>
  </si>
  <si>
    <t>監視点数</t>
  </si>
  <si>
    <t>点</t>
  </si>
  <si>
    <t>受水槽（給水用）</t>
  </si>
  <si>
    <t>みかけ容量</t>
  </si>
  <si>
    <t>m3</t>
  </si>
  <si>
    <t>高置水槽（給水用）</t>
  </si>
  <si>
    <t>給水ポンプ（地上）</t>
  </si>
  <si>
    <t>電動機出力</t>
  </si>
  <si>
    <t>給水ポンプ（水中）</t>
  </si>
  <si>
    <t>給水ポンプユニット</t>
  </si>
  <si>
    <t>鋳鉄製ボイラー</t>
  </si>
  <si>
    <t>鋼板製ボイラー</t>
  </si>
  <si>
    <t>鋳鉄製ボイラー</t>
    <phoneticPr fontId="3"/>
  </si>
  <si>
    <t>鋼板製ボイラー</t>
    <phoneticPr fontId="3"/>
  </si>
  <si>
    <t>炉筒煙管ボイラー等</t>
    <rPh sb="0" eb="1">
      <t>ロ</t>
    </rPh>
    <rPh sb="1" eb="2">
      <t>ツツ</t>
    </rPh>
    <phoneticPr fontId="3"/>
  </si>
  <si>
    <t>施設名</t>
    <rPh sb="0" eb="2">
      <t>シセツ</t>
    </rPh>
    <rPh sb="2" eb="3">
      <t>メイ</t>
    </rPh>
    <phoneticPr fontId="1"/>
  </si>
  <si>
    <t>機器コード変換表</t>
    <rPh sb="0" eb="2">
      <t>キキ</t>
    </rPh>
    <rPh sb="5" eb="7">
      <t>ヘンカン</t>
    </rPh>
    <rPh sb="7" eb="8">
      <t>ヒョウ</t>
    </rPh>
    <phoneticPr fontId="1"/>
  </si>
  <si>
    <t>主要仕様</t>
    <rPh sb="0" eb="2">
      <t>シュヨウ</t>
    </rPh>
    <phoneticPr fontId="1"/>
  </si>
  <si>
    <t>機器記号</t>
    <rPh sb="2" eb="4">
      <t>キゴウ</t>
    </rPh>
    <phoneticPr fontId="1"/>
  </si>
  <si>
    <t>名称</t>
    <rPh sb="0" eb="2">
      <t>メイショウ</t>
    </rPh>
    <phoneticPr fontId="1"/>
  </si>
  <si>
    <t>単位</t>
    <rPh sb="0" eb="2">
      <t>タンイ</t>
    </rPh>
    <phoneticPr fontId="1"/>
  </si>
  <si>
    <t>機械設備主要機器表</t>
    <phoneticPr fontId="1"/>
  </si>
  <si>
    <t>　○空調機器：熱源機器（ボイラー、冷凍機等、冷却塔）、中央監視装置</t>
    <rPh sb="7" eb="8">
      <t>ネツ</t>
    </rPh>
    <rPh sb="8" eb="9">
      <t>ゲン</t>
    </rPh>
    <rPh sb="9" eb="11">
      <t>キキ</t>
    </rPh>
    <rPh sb="17" eb="20">
      <t>レイトウキ</t>
    </rPh>
    <rPh sb="20" eb="21">
      <t>トウ</t>
    </rPh>
    <phoneticPr fontId="1"/>
  </si>
  <si>
    <t>　○衛生機器：水槽(給水)、ポンプ(給水)</t>
    <rPh sb="7" eb="9">
      <t>スイソウ</t>
    </rPh>
    <rPh sb="10" eb="11">
      <t>キュウ</t>
    </rPh>
    <rPh sb="11" eb="12">
      <t>スイ</t>
    </rPh>
    <phoneticPr fontId="1"/>
  </si>
  <si>
    <t>ビル用マルチエアコン(EHP)_100KW以上</t>
  </si>
  <si>
    <t>ビル用マルチエアコン(EHP)_100KW以上</t>
    <phoneticPr fontId="1"/>
  </si>
  <si>
    <t>ビル用マルチエアコン(GHP)_100KW以上</t>
  </si>
  <si>
    <t>ビル用マルチエアコン(GHP)_100KW以上</t>
    <phoneticPr fontId="1"/>
  </si>
  <si>
    <t>☆入力時の注意</t>
    <rPh sb="1" eb="3">
      <t>ニュウリョク</t>
    </rPh>
    <rPh sb="3" eb="4">
      <t>ジ</t>
    </rPh>
    <rPh sb="5" eb="7">
      <t>チュウイ</t>
    </rPh>
    <phoneticPr fontId="1"/>
  </si>
  <si>
    <t>・作成年の入力は、半角の数値で入力してください。</t>
    <rPh sb="1" eb="3">
      <t>サクセイ</t>
    </rPh>
    <rPh sb="3" eb="4">
      <t>ネン</t>
    </rPh>
    <rPh sb="5" eb="7">
      <t>ニュウリョク</t>
    </rPh>
    <rPh sb="9" eb="11">
      <t>ハンカク</t>
    </rPh>
    <rPh sb="12" eb="14">
      <t>スウチ</t>
    </rPh>
    <rPh sb="15" eb="17">
      <t>ニュウリョク</t>
    </rPh>
    <phoneticPr fontId="1"/>
  </si>
  <si>
    <t>・機器は、１台ずつ記入してください。</t>
    <rPh sb="1" eb="3">
      <t>キキ</t>
    </rPh>
    <rPh sb="6" eb="7">
      <t>ダイ</t>
    </rPh>
    <rPh sb="9" eb="11">
      <t>キニュウ</t>
    </rPh>
    <phoneticPr fontId="1"/>
  </si>
  <si>
    <t>・機器名称は、プルダウンリストが表示されるので、その中から選択してください。</t>
    <rPh sb="1" eb="3">
      <t>キキ</t>
    </rPh>
    <rPh sb="3" eb="5">
      <t>メイショウ</t>
    </rPh>
    <rPh sb="16" eb="18">
      <t>ヒョウジ</t>
    </rPh>
    <rPh sb="26" eb="27">
      <t>ナカ</t>
    </rPh>
    <rPh sb="29" eb="31">
      <t>センタク</t>
    </rPh>
    <phoneticPr fontId="1"/>
  </si>
  <si>
    <t>・主要仕様の名称と単位は、機器名称により１項目を選択することで、その主要仕様の名称及び単位が自動入力されます。</t>
    <rPh sb="1" eb="3">
      <t>シュヨウ</t>
    </rPh>
    <rPh sb="3" eb="5">
      <t>シヨウ</t>
    </rPh>
    <rPh sb="6" eb="8">
      <t>メイショウ</t>
    </rPh>
    <rPh sb="9" eb="11">
      <t>タンイ</t>
    </rPh>
    <rPh sb="13" eb="15">
      <t>キキ</t>
    </rPh>
    <rPh sb="15" eb="17">
      <t>メイショウ</t>
    </rPh>
    <rPh sb="21" eb="23">
      <t>コウモク</t>
    </rPh>
    <rPh sb="24" eb="26">
      <t>センタク</t>
    </rPh>
    <rPh sb="34" eb="36">
      <t>シュヨウ</t>
    </rPh>
    <rPh sb="36" eb="38">
      <t>シヨウ</t>
    </rPh>
    <rPh sb="39" eb="41">
      <t>メイショウ</t>
    </rPh>
    <rPh sb="41" eb="42">
      <t>オヨ</t>
    </rPh>
    <rPh sb="43" eb="45">
      <t>タンイ</t>
    </rPh>
    <rPh sb="46" eb="48">
      <t>ジドウ</t>
    </rPh>
    <rPh sb="48" eb="50">
      <t>ニュウリョク</t>
    </rPh>
    <phoneticPr fontId="1"/>
  </si>
  <si>
    <t>・内容には、仕様名称と単位に対する数値を入力してくだい。入力時は、半角の数値で入力してください。</t>
    <rPh sb="1" eb="3">
      <t>ナイヨウ</t>
    </rPh>
    <rPh sb="6" eb="8">
      <t>シヨウ</t>
    </rPh>
    <rPh sb="8" eb="10">
      <t>メイショウ</t>
    </rPh>
    <rPh sb="11" eb="13">
      <t>タンイ</t>
    </rPh>
    <rPh sb="14" eb="15">
      <t>タイ</t>
    </rPh>
    <rPh sb="17" eb="19">
      <t>スウチ</t>
    </rPh>
    <rPh sb="20" eb="22">
      <t>ニュウリョク</t>
    </rPh>
    <rPh sb="28" eb="31">
      <t>ニュウリョクジ</t>
    </rPh>
    <rPh sb="33" eb="35">
      <t>ハンカク</t>
    </rPh>
    <rPh sb="36" eb="38">
      <t>スウチ</t>
    </rPh>
    <rPh sb="39" eb="41">
      <t>ニュウリョク</t>
    </rPh>
    <phoneticPr fontId="1"/>
  </si>
  <si>
    <t>・内容に記入する数値は少数点以下２ケタまでとしてください。</t>
    <rPh sb="1" eb="3">
      <t>ナイヨウ</t>
    </rPh>
    <rPh sb="4" eb="5">
      <t>キ</t>
    </rPh>
    <rPh sb="5" eb="6">
      <t>ニュウ</t>
    </rPh>
    <rPh sb="8" eb="10">
      <t>スウチ</t>
    </rPh>
    <rPh sb="11" eb="13">
      <t>ショウスウ</t>
    </rPh>
    <rPh sb="13" eb="14">
      <t>テン</t>
    </rPh>
    <rPh sb="14" eb="16">
      <t>イカ</t>
    </rPh>
    <phoneticPr fontId="1"/>
  </si>
  <si>
    <t>・機器記号は、各施設における対象機器の管理のための記号を記入してください。</t>
    <rPh sb="1" eb="3">
      <t>キキ</t>
    </rPh>
    <rPh sb="3" eb="5">
      <t>キゴウ</t>
    </rPh>
    <phoneticPr fontId="1"/>
  </si>
  <si>
    <t>・設置年の入力は、半角の数値で入力してください。</t>
    <rPh sb="1" eb="3">
      <t>セッチ</t>
    </rPh>
    <rPh sb="3" eb="4">
      <t>ネン</t>
    </rPh>
    <rPh sb="5" eb="7">
      <t>ニュウリョク</t>
    </rPh>
    <rPh sb="9" eb="11">
      <t>ハンカク</t>
    </rPh>
    <rPh sb="12" eb="14">
      <t>スウチ</t>
    </rPh>
    <rPh sb="15" eb="17">
      <t>ニュウリョク</t>
    </rPh>
    <phoneticPr fontId="1"/>
  </si>
  <si>
    <t>・点検コメントは、対象機器の劣化状況及び指摘事項があれば、簡潔に記入してください（１００文字以内）</t>
    <rPh sb="1" eb="3">
      <t>テンケン</t>
    </rPh>
    <rPh sb="9" eb="11">
      <t>タイショウ</t>
    </rPh>
    <rPh sb="11" eb="13">
      <t>キキ</t>
    </rPh>
    <rPh sb="14" eb="16">
      <t>レッカ</t>
    </rPh>
    <rPh sb="16" eb="18">
      <t>ジョウキョウ</t>
    </rPh>
    <rPh sb="18" eb="19">
      <t>オヨ</t>
    </rPh>
    <rPh sb="20" eb="22">
      <t>シテキ</t>
    </rPh>
    <rPh sb="22" eb="24">
      <t>ジコウ</t>
    </rPh>
    <rPh sb="29" eb="31">
      <t>カンケツ</t>
    </rPh>
    <rPh sb="32" eb="34">
      <t>キニュウ</t>
    </rPh>
    <rPh sb="44" eb="46">
      <t>モジ</t>
    </rPh>
    <rPh sb="46" eb="48">
      <t>イナイ</t>
    </rPh>
    <phoneticPr fontId="1"/>
  </si>
  <si>
    <t>・判定は、プルダウンリストが表示されますので、その中から選択してください。</t>
    <rPh sb="1" eb="3">
      <t>ハンテイ</t>
    </rPh>
    <rPh sb="14" eb="16">
      <t>ヒョウジ</t>
    </rPh>
    <rPh sb="25" eb="26">
      <t>ナカ</t>
    </rPh>
    <rPh sb="28" eb="30">
      <t>センタク</t>
    </rPh>
    <phoneticPr fontId="1"/>
  </si>
  <si>
    <t>・備考は、１０文字以内の記入ができます</t>
    <rPh sb="1" eb="3">
      <t>ビコウ</t>
    </rPh>
    <rPh sb="7" eb="9">
      <t>モジ</t>
    </rPh>
    <rPh sb="9" eb="11">
      <t>イナイ</t>
    </rPh>
    <rPh sb="12" eb="13">
      <t>キ</t>
    </rPh>
    <rPh sb="13" eb="14">
      <t>ニュウ</t>
    </rPh>
    <phoneticPr fontId="1"/>
  </si>
  <si>
    <t>煙突の先端の立ち上がりの状況（密閉型燃焼器具の煙突を除く。）</t>
    <rPh sb="0" eb="2">
      <t>エントツ</t>
    </rPh>
    <rPh sb="3" eb="5">
      <t>センタン</t>
    </rPh>
    <rPh sb="6" eb="7">
      <t>タ</t>
    </rPh>
    <rPh sb="8" eb="9">
      <t>ア</t>
    </rPh>
    <rPh sb="12" eb="14">
      <t>ジョウキョウ</t>
    </rPh>
    <rPh sb="15" eb="18">
      <t>ミッペイガタ</t>
    </rPh>
    <rPh sb="18" eb="20">
      <t>ネンショウ</t>
    </rPh>
    <rPh sb="20" eb="22">
      <t>キグ</t>
    </rPh>
    <rPh sb="23" eb="25">
      <t>エントツ</t>
    </rPh>
    <rPh sb="26" eb="27">
      <t>ノゾ</t>
    </rPh>
    <phoneticPr fontId="3"/>
  </si>
  <si>
    <t>換気扇による換気の状況</t>
    <rPh sb="9" eb="11">
      <t>ジョウキョウ</t>
    </rPh>
    <phoneticPr fontId="3"/>
  </si>
  <si>
    <t>機械換気設備の換気量</t>
    <rPh sb="0" eb="2">
      <t>キカイ</t>
    </rPh>
    <rPh sb="2" eb="4">
      <t>カンキ</t>
    </rPh>
    <rPh sb="4" eb="6">
      <t>セツビ</t>
    </rPh>
    <rPh sb="7" eb="9">
      <t>カンキ</t>
    </rPh>
    <rPh sb="9" eb="10">
      <t>リョウ</t>
    </rPh>
    <phoneticPr fontId="3"/>
  </si>
  <si>
    <t>防火ダンパーの設置の状況</t>
    <rPh sb="10" eb="12">
      <t>ジョウキョウ</t>
    </rPh>
    <phoneticPr fontId="3"/>
  </si>
  <si>
    <t>空気調和設備と配管の劣化・損傷</t>
    <rPh sb="0" eb="2">
      <t>クウキ</t>
    </rPh>
    <rPh sb="2" eb="4">
      <t>チョウワ</t>
    </rPh>
    <rPh sb="4" eb="6">
      <t>セツビ</t>
    </rPh>
    <rPh sb="7" eb="9">
      <t>ハイカン</t>
    </rPh>
    <rPh sb="10" eb="12">
      <t>レッカ</t>
    </rPh>
    <rPh sb="13" eb="15">
      <t>ソンショウ</t>
    </rPh>
    <phoneticPr fontId="1"/>
  </si>
  <si>
    <t>中央管理方式空気調和設備</t>
    <rPh sb="0" eb="2">
      <t>チュウオウ</t>
    </rPh>
    <rPh sb="2" eb="4">
      <t>カンリ</t>
    </rPh>
    <rPh sb="4" eb="6">
      <t>ホウシキ</t>
    </rPh>
    <rPh sb="6" eb="8">
      <t>クウキ</t>
    </rPh>
    <rPh sb="8" eb="10">
      <t>チョウワ</t>
    </rPh>
    <rPh sb="10" eb="12">
      <t>セツビ</t>
    </rPh>
    <phoneticPr fontId="1"/>
  </si>
  <si>
    <t>給気送風機の排煙風量(特殊)</t>
    <rPh sb="0" eb="1">
      <t>キュウ</t>
    </rPh>
    <rPh sb="1" eb="2">
      <t>キ</t>
    </rPh>
    <rPh sb="2" eb="4">
      <t>ソウフウ</t>
    </rPh>
    <rPh sb="4" eb="5">
      <t>キ</t>
    </rPh>
    <rPh sb="6" eb="8">
      <t>ハイエン</t>
    </rPh>
    <rPh sb="8" eb="10">
      <t>フウリョウ</t>
    </rPh>
    <phoneticPr fontId="1"/>
  </si>
  <si>
    <t>防火ダンパーの取付けの状況</t>
    <rPh sb="11" eb="13">
      <t>ジョウキョウ</t>
    </rPh>
    <phoneticPr fontId="3"/>
  </si>
  <si>
    <t>防火ダンパーの作動の状況</t>
    <rPh sb="7" eb="9">
      <t>サドウ</t>
    </rPh>
    <rPh sb="10" eb="12">
      <t>ジョウキョウ</t>
    </rPh>
    <phoneticPr fontId="3"/>
  </si>
  <si>
    <t>防火ダンパーの劣化及び損傷の状況</t>
    <rPh sb="7" eb="9">
      <t>レッカ</t>
    </rPh>
    <rPh sb="9" eb="10">
      <t>オヨ</t>
    </rPh>
    <rPh sb="11" eb="13">
      <t>ソンショウ</t>
    </rPh>
    <rPh sb="14" eb="16">
      <t>ジョウキョウ</t>
    </rPh>
    <phoneticPr fontId="3"/>
  </si>
  <si>
    <t>防火ダンパーの温度ヒューズ</t>
    <rPh sb="7" eb="9">
      <t>オンド</t>
    </rPh>
    <phoneticPr fontId="3"/>
  </si>
  <si>
    <t>連動型防火ダンパーの煙感知器、熱煙複合式感知器及び熱感知器の位置</t>
    <rPh sb="0" eb="3">
      <t>レンドウガタ</t>
    </rPh>
    <rPh sb="3" eb="5">
      <t>ボウカ</t>
    </rPh>
    <rPh sb="10" eb="11">
      <t>ケムリ</t>
    </rPh>
    <rPh sb="11" eb="14">
      <t>カンチキ</t>
    </rPh>
    <rPh sb="15" eb="16">
      <t>ネツ</t>
    </rPh>
    <rPh sb="16" eb="17">
      <t>ケムリ</t>
    </rPh>
    <rPh sb="17" eb="19">
      <t>フクゴウ</t>
    </rPh>
    <rPh sb="19" eb="20">
      <t>シキ</t>
    </rPh>
    <rPh sb="20" eb="23">
      <t>カンチキ</t>
    </rPh>
    <rPh sb="23" eb="24">
      <t>オヨ</t>
    </rPh>
    <rPh sb="25" eb="28">
      <t>ネツカンチ</t>
    </rPh>
    <rPh sb="28" eb="29">
      <t>キ</t>
    </rPh>
    <rPh sb="30" eb="32">
      <t>イチ</t>
    </rPh>
    <phoneticPr fontId="3"/>
  </si>
  <si>
    <t>連動型防火ダンパーの煙感知器、熱煙複合式感知器及び熱感知器との連動の状況</t>
    <rPh sb="0" eb="3">
      <t>レンドウガタ</t>
    </rPh>
    <rPh sb="3" eb="5">
      <t>ボウカ</t>
    </rPh>
    <rPh sb="10" eb="11">
      <t>ケムリ</t>
    </rPh>
    <rPh sb="11" eb="14">
      <t>カンチキ</t>
    </rPh>
    <rPh sb="15" eb="16">
      <t>ネツ</t>
    </rPh>
    <rPh sb="16" eb="17">
      <t>ケムリ</t>
    </rPh>
    <rPh sb="17" eb="19">
      <t>フクゴウ</t>
    </rPh>
    <rPh sb="19" eb="20">
      <t>シキ</t>
    </rPh>
    <rPh sb="20" eb="23">
      <t>カンチキ</t>
    </rPh>
    <rPh sb="23" eb="24">
      <t>オヨ</t>
    </rPh>
    <rPh sb="25" eb="28">
      <t>ネツカンチ</t>
    </rPh>
    <rPh sb="28" eb="29">
      <t>キ</t>
    </rPh>
    <rPh sb="31" eb="33">
      <t>レンドウ</t>
    </rPh>
    <rPh sb="34" eb="36">
      <t>ジョウキョウ</t>
    </rPh>
    <phoneticPr fontId="3"/>
  </si>
  <si>
    <t>特記事項</t>
    <rPh sb="0" eb="1">
      <t>トク</t>
    </rPh>
    <rPh sb="1" eb="3">
      <t>キジ</t>
    </rPh>
    <rPh sb="3" eb="4">
      <t>コウ</t>
    </rPh>
    <phoneticPr fontId="3"/>
  </si>
  <si>
    <t>改善策の具体的内容等</t>
    <rPh sb="9" eb="10">
      <t>トウ</t>
    </rPh>
    <phoneticPr fontId="3"/>
  </si>
  <si>
    <t>（注意）</t>
    <rPh sb="1" eb="3">
      <t>チュウイ</t>
    </rPh>
    <phoneticPr fontId="3"/>
  </si>
  <si>
    <r>
      <t>測 定 位 置</t>
    </r>
    <r>
      <rPr>
        <vertAlign val="superscript"/>
        <sz val="8"/>
        <rFont val="ＭＳ ゴシック"/>
        <family val="3"/>
        <charset val="128"/>
      </rPr>
      <t>＊注1</t>
    </r>
    <rPh sb="0" eb="1">
      <t>ハカリ</t>
    </rPh>
    <rPh sb="2" eb="3">
      <t>サダム</t>
    </rPh>
    <rPh sb="4" eb="5">
      <t>クライ</t>
    </rPh>
    <rPh sb="6" eb="7">
      <t>オキ</t>
    </rPh>
    <rPh sb="8" eb="9">
      <t>チュウ</t>
    </rPh>
    <phoneticPr fontId="3"/>
  </si>
  <si>
    <r>
      <t>光源の種類</t>
    </r>
    <r>
      <rPr>
        <vertAlign val="superscript"/>
        <sz val="8"/>
        <rFont val="ＭＳ ゴシック"/>
        <family val="3"/>
        <charset val="128"/>
      </rPr>
      <t>＊注2</t>
    </r>
    <rPh sb="0" eb="2">
      <t>コウゲン</t>
    </rPh>
    <rPh sb="3" eb="5">
      <t>シュルイ</t>
    </rPh>
    <phoneticPr fontId="3"/>
  </si>
  <si>
    <r>
      <t>測定風速</t>
    </r>
    <r>
      <rPr>
        <vertAlign val="superscript"/>
        <sz val="8"/>
        <rFont val="ＭＳ ゴシック"/>
        <family val="3"/>
        <charset val="128"/>
      </rPr>
      <t xml:space="preserve"> </t>
    </r>
    <r>
      <rPr>
        <sz val="8"/>
        <rFont val="ＭＳ ゴシック"/>
        <family val="3"/>
        <charset val="128"/>
      </rPr>
      <t xml:space="preserve"> (m/s)</t>
    </r>
    <phoneticPr fontId="3"/>
  </si>
  <si>
    <t>測定風量 （㎥/min）</t>
    <phoneticPr fontId="3"/>
  </si>
  <si>
    <t>規定風量 （㎥/min）</t>
    <phoneticPr fontId="3"/>
  </si>
  <si>
    <r>
      <t>測定風速</t>
    </r>
    <r>
      <rPr>
        <vertAlign val="superscript"/>
        <sz val="8"/>
        <rFont val="ＭＳ ゴシック"/>
        <family val="3"/>
        <charset val="128"/>
      </rPr>
      <t xml:space="preserve"> </t>
    </r>
    <r>
      <rPr>
        <sz val="8"/>
        <rFont val="ＭＳ ゴシック"/>
        <family val="3"/>
        <charset val="128"/>
      </rPr>
      <t xml:space="preserve"> (m/s)</t>
    </r>
    <phoneticPr fontId="3"/>
  </si>
  <si>
    <t>測定風量 （㎥/min）</t>
    <phoneticPr fontId="3"/>
  </si>
  <si>
    <t>規定風量 （㎥/min）</t>
    <phoneticPr fontId="3"/>
  </si>
  <si>
    <t>　　相当するエントランス、廊下、休止中の会議室等の排煙口を開放した後、排煙機の</t>
    <phoneticPr fontId="3"/>
  </si>
  <si>
    <t>　　煙排出口風量のみを測定し判定を行う。</t>
    <phoneticPr fontId="3"/>
  </si>
  <si>
    <r>
      <t>測定風速</t>
    </r>
    <r>
      <rPr>
        <vertAlign val="superscript"/>
        <sz val="8"/>
        <rFont val="ＭＳ ゴシック"/>
        <family val="3"/>
        <charset val="128"/>
      </rPr>
      <t>＊注</t>
    </r>
    <r>
      <rPr>
        <sz val="8"/>
        <rFont val="ＭＳ ゴシック"/>
        <family val="3"/>
        <charset val="128"/>
      </rPr>
      <t>（m/s）</t>
    </r>
    <rPh sb="5" eb="6">
      <t>チュウ</t>
    </rPh>
    <phoneticPr fontId="3"/>
  </si>
  <si>
    <t>40・30・20・2</t>
    <phoneticPr fontId="3"/>
  </si>
  <si>
    <t>40・30・20・2</t>
    <phoneticPr fontId="3"/>
  </si>
  <si>
    <t>既　存
不適格</t>
    <phoneticPr fontId="3"/>
  </si>
  <si>
    <t>(1)</t>
    <phoneticPr fontId="3"/>
  </si>
  <si>
    <t>配管の取付けの状況</t>
    <phoneticPr fontId="3"/>
  </si>
  <si>
    <t>(2)</t>
    <phoneticPr fontId="3"/>
  </si>
  <si>
    <t>(3)</t>
    <phoneticPr fontId="3"/>
  </si>
  <si>
    <t>(4)</t>
    <phoneticPr fontId="3"/>
  </si>
  <si>
    <t>(5)</t>
    <phoneticPr fontId="3"/>
  </si>
  <si>
    <t>(6)</t>
    <phoneticPr fontId="3"/>
  </si>
  <si>
    <t>(7)</t>
    <phoneticPr fontId="3"/>
  </si>
  <si>
    <t>配管の支持金物</t>
    <phoneticPr fontId="3"/>
  </si>
  <si>
    <t>(8)</t>
    <phoneticPr fontId="3"/>
  </si>
  <si>
    <t xml:space="preserve">飲料水系統配管の汚染防止措置の状況 </t>
    <phoneticPr fontId="3"/>
  </si>
  <si>
    <t>(9)</t>
    <phoneticPr fontId="3"/>
  </si>
  <si>
    <t>止水弁の設置の状況</t>
    <phoneticPr fontId="3"/>
  </si>
  <si>
    <t>(10)</t>
    <phoneticPr fontId="3"/>
  </si>
  <si>
    <t>(11)</t>
    <phoneticPr fontId="3"/>
  </si>
  <si>
    <t>飲料水の配管設備　</t>
    <phoneticPr fontId="3"/>
  </si>
  <si>
    <t>(1)</t>
    <phoneticPr fontId="3"/>
  </si>
  <si>
    <t>(2)</t>
    <phoneticPr fontId="3"/>
  </si>
  <si>
    <t>(3)</t>
    <phoneticPr fontId="3"/>
  </si>
  <si>
    <t>(4)</t>
    <phoneticPr fontId="3"/>
  </si>
  <si>
    <t>(5)</t>
    <phoneticPr fontId="3"/>
  </si>
  <si>
    <t>給水ポンプの運転の状況</t>
    <phoneticPr fontId="3"/>
  </si>
  <si>
    <t>(6)</t>
    <phoneticPr fontId="3"/>
  </si>
  <si>
    <t>(7)</t>
    <phoneticPr fontId="3"/>
  </si>
  <si>
    <t>(1)</t>
    <phoneticPr fontId="3"/>
  </si>
  <si>
    <t>(2)</t>
    <phoneticPr fontId="3"/>
  </si>
  <si>
    <t>(5)</t>
    <phoneticPr fontId="3"/>
  </si>
  <si>
    <t>排水再利用配管設備（中水道を含む。）　　　　　　　　　　　　　　</t>
    <phoneticPr fontId="3"/>
  </si>
  <si>
    <t>(6)</t>
    <phoneticPr fontId="3"/>
  </si>
  <si>
    <t xml:space="preserve">雑用水給水栓の表示の状況 </t>
    <phoneticPr fontId="3"/>
  </si>
  <si>
    <t>(7)</t>
    <phoneticPr fontId="3"/>
  </si>
  <si>
    <t>(9)</t>
    <phoneticPr fontId="3"/>
  </si>
  <si>
    <t>(10)</t>
    <phoneticPr fontId="3"/>
  </si>
  <si>
    <t>その他　　　　　　　　　　　　　　</t>
    <phoneticPr fontId="3"/>
  </si>
  <si>
    <t>(11)</t>
    <phoneticPr fontId="3"/>
  </si>
  <si>
    <t>(12)</t>
    <phoneticPr fontId="3"/>
  </si>
  <si>
    <t>(13)</t>
    <phoneticPr fontId="3"/>
  </si>
  <si>
    <t>(14)</t>
    <phoneticPr fontId="3"/>
  </si>
  <si>
    <t>(15)</t>
    <phoneticPr fontId="3"/>
  </si>
  <si>
    <t>(16)</t>
    <phoneticPr fontId="3"/>
  </si>
  <si>
    <t>(17)</t>
    <phoneticPr fontId="3"/>
  </si>
  <si>
    <t>(18)</t>
    <phoneticPr fontId="3"/>
  </si>
  <si>
    <t xml:space="preserve">通気管の状況 </t>
    <phoneticPr fontId="3"/>
  </si>
  <si>
    <t>(19)</t>
    <phoneticPr fontId="3"/>
  </si>
  <si>
    <t xml:space="preserve">通気開口部の状況 </t>
    <phoneticPr fontId="3"/>
  </si>
  <si>
    <t>(20)</t>
    <phoneticPr fontId="3"/>
  </si>
  <si>
    <t xml:space="preserve">間接排水の状況 </t>
    <phoneticPr fontId="3"/>
  </si>
  <si>
    <t>①</t>
    <phoneticPr fontId="3"/>
  </si>
  <si>
    <t>②</t>
    <phoneticPr fontId="3"/>
  </si>
  <si>
    <t>③</t>
    <phoneticPr fontId="3"/>
  </si>
  <si>
    <t>④</t>
    <phoneticPr fontId="3"/>
  </si>
  <si>
    <t>⑤</t>
    <phoneticPr fontId="3"/>
  </si>
  <si>
    <t>⑥</t>
    <phoneticPr fontId="3"/>
  </si>
  <si>
    <t>⑦</t>
    <phoneticPr fontId="3"/>
  </si>
  <si>
    <t>⑧</t>
    <phoneticPr fontId="3"/>
  </si>
  <si>
    <t>⑨</t>
    <phoneticPr fontId="3"/>
  </si>
  <si>
    <t>⑩</t>
    <phoneticPr fontId="3"/>
  </si>
  <si>
    <t>⑪</t>
    <phoneticPr fontId="3"/>
  </si>
  <si>
    <t xml:space="preserve">照明器具  </t>
    <phoneticPr fontId="3"/>
  </si>
  <si>
    <t>非常用の照明器具</t>
    <phoneticPr fontId="3"/>
  </si>
  <si>
    <t xml:space="preserve">使用電球、ランプ等 </t>
    <phoneticPr fontId="3"/>
  </si>
  <si>
    <t>(1)</t>
    <phoneticPr fontId="3"/>
  </si>
  <si>
    <t>配線</t>
    <phoneticPr fontId="3"/>
  </si>
  <si>
    <t>配線</t>
    <phoneticPr fontId="3"/>
  </si>
  <si>
    <t>(2)</t>
    <phoneticPr fontId="3"/>
  </si>
  <si>
    <t>電気回路の接続の状況</t>
    <phoneticPr fontId="3"/>
  </si>
  <si>
    <t>(3)</t>
    <phoneticPr fontId="3"/>
  </si>
  <si>
    <t>(4)</t>
    <phoneticPr fontId="3"/>
  </si>
  <si>
    <t>(5)</t>
    <phoneticPr fontId="3"/>
  </si>
  <si>
    <t>(6)</t>
    <phoneticPr fontId="3"/>
  </si>
  <si>
    <t>(2)</t>
    <phoneticPr fontId="3"/>
  </si>
  <si>
    <t>(1)</t>
    <phoneticPr fontId="3"/>
  </si>
  <si>
    <t>(2)</t>
    <phoneticPr fontId="3"/>
  </si>
  <si>
    <t>(3)</t>
    <phoneticPr fontId="3"/>
  </si>
  <si>
    <t>(4)</t>
    <phoneticPr fontId="3"/>
  </si>
  <si>
    <t xml:space="preserve">電圧 </t>
    <phoneticPr fontId="3"/>
  </si>
  <si>
    <t>(5)</t>
    <phoneticPr fontId="3"/>
  </si>
  <si>
    <t>(6)</t>
    <phoneticPr fontId="3"/>
  </si>
  <si>
    <t>(7)</t>
    <phoneticPr fontId="3"/>
  </si>
  <si>
    <t>(8)</t>
    <phoneticPr fontId="3"/>
  </si>
  <si>
    <t>(1)</t>
    <phoneticPr fontId="3"/>
  </si>
  <si>
    <t>自家用発電装置　　</t>
    <phoneticPr fontId="3"/>
  </si>
  <si>
    <t>自家用発電装置の外観</t>
    <phoneticPr fontId="3"/>
  </si>
  <si>
    <t>(2)</t>
    <phoneticPr fontId="3"/>
  </si>
  <si>
    <t>発電機の発電容量</t>
    <phoneticPr fontId="3"/>
  </si>
  <si>
    <t>(3)</t>
    <phoneticPr fontId="3"/>
  </si>
  <si>
    <t>(4)</t>
    <phoneticPr fontId="3"/>
  </si>
  <si>
    <t>(5)</t>
    <phoneticPr fontId="3"/>
  </si>
  <si>
    <t>(6)</t>
    <phoneticPr fontId="3"/>
  </si>
  <si>
    <t>(9)</t>
    <phoneticPr fontId="3"/>
  </si>
  <si>
    <t>(11)</t>
    <phoneticPr fontId="3"/>
  </si>
  <si>
    <t>(12)</t>
    <phoneticPr fontId="3"/>
  </si>
  <si>
    <t>絶縁抵抗</t>
    <phoneticPr fontId="3"/>
  </si>
  <si>
    <t>(13)</t>
    <phoneticPr fontId="3"/>
  </si>
  <si>
    <t>自家用発電装置の性能</t>
    <phoneticPr fontId="3"/>
  </si>
  <si>
    <t>(14)</t>
    <phoneticPr fontId="3"/>
  </si>
  <si>
    <t>(15)</t>
    <phoneticPr fontId="3"/>
  </si>
  <si>
    <t>(16)</t>
    <phoneticPr fontId="3"/>
  </si>
  <si>
    <t>排気の状況</t>
    <phoneticPr fontId="3"/>
  </si>
  <si>
    <t>(17)</t>
    <phoneticPr fontId="3"/>
  </si>
  <si>
    <t>⑫</t>
    <phoneticPr fontId="3"/>
  </si>
  <si>
    <t>(1)</t>
    <phoneticPr fontId="3"/>
  </si>
  <si>
    <t>排煙機　　　　　　　　　　　　　　</t>
    <phoneticPr fontId="3"/>
  </si>
  <si>
    <t>排煙機の外観</t>
    <phoneticPr fontId="3"/>
  </si>
  <si>
    <t>排煙機の性能</t>
    <phoneticPr fontId="3"/>
  </si>
  <si>
    <t>機械排煙設備の排煙口の外観</t>
    <phoneticPr fontId="3"/>
  </si>
  <si>
    <t>排煙口の位置</t>
    <phoneticPr fontId="3"/>
  </si>
  <si>
    <t>機械排煙設備の排煙口の性能</t>
    <phoneticPr fontId="3"/>
  </si>
  <si>
    <t>排煙口の排煙風量　　　　　　　　　　　　　　　　　　　　</t>
    <phoneticPr fontId="3"/>
  </si>
  <si>
    <t>防火ダンパーの温度ヒューズ</t>
    <phoneticPr fontId="3"/>
  </si>
  <si>
    <t>特殊な構造の排煙設備の排煙口及び給気口の外観</t>
    <phoneticPr fontId="3"/>
  </si>
  <si>
    <t>特殊な構造の排煙設備の排煙口の性能</t>
    <phoneticPr fontId="3"/>
  </si>
  <si>
    <t>給気風道の材質</t>
    <phoneticPr fontId="3"/>
  </si>
  <si>
    <t>特殊な構造の排煙設備の給気送風機の外観</t>
    <phoneticPr fontId="3"/>
  </si>
  <si>
    <t>特殊な構造の排煙設備の給気送風機の性能</t>
    <phoneticPr fontId="3"/>
  </si>
  <si>
    <t>特殊な構造の排煙設備の給気送風機の吸込口</t>
    <phoneticPr fontId="3"/>
  </si>
  <si>
    <t>可動防煙壁　　　　　　</t>
    <phoneticPr fontId="3"/>
  </si>
  <si>
    <t>(2)</t>
    <phoneticPr fontId="3"/>
  </si>
  <si>
    <t>(3)</t>
    <phoneticPr fontId="3"/>
  </si>
  <si>
    <t>(5)</t>
    <phoneticPr fontId="3"/>
  </si>
  <si>
    <t>(6)</t>
    <phoneticPr fontId="3"/>
  </si>
  <si>
    <t>(1)</t>
    <phoneticPr fontId="3"/>
  </si>
  <si>
    <t>自家用発電装置　　</t>
    <phoneticPr fontId="3"/>
  </si>
  <si>
    <t>自家用発電装置の外観</t>
    <phoneticPr fontId="3"/>
  </si>
  <si>
    <t>(18)</t>
    <phoneticPr fontId="3"/>
  </si>
  <si>
    <t>直結エンジンの外観</t>
    <phoneticPr fontId="3"/>
  </si>
  <si>
    <t>(19)</t>
    <phoneticPr fontId="3"/>
  </si>
  <si>
    <t>Ｖベルト</t>
    <phoneticPr fontId="3"/>
  </si>
  <si>
    <t>直結エンジンの性能</t>
    <phoneticPr fontId="3"/>
  </si>
  <si>
    <t>⑤</t>
    <phoneticPr fontId="3"/>
  </si>
  <si>
    <t>⑥</t>
    <phoneticPr fontId="3"/>
  </si>
  <si>
    <t>⑦</t>
    <phoneticPr fontId="3"/>
  </si>
  <si>
    <t>⑩</t>
    <phoneticPr fontId="3"/>
  </si>
  <si>
    <t>⑫</t>
    <phoneticPr fontId="3"/>
  </si>
  <si>
    <t>⑬</t>
    <phoneticPr fontId="3"/>
  </si>
  <si>
    <t>　</t>
    <phoneticPr fontId="3"/>
  </si>
  <si>
    <t>(1)</t>
    <phoneticPr fontId="3"/>
  </si>
  <si>
    <t xml:space="preserve">機械換気設備(中央管理方式の空気調和設備を含む。）の外観                            </t>
    <phoneticPr fontId="3"/>
  </si>
  <si>
    <t>(2)</t>
    <phoneticPr fontId="3"/>
  </si>
  <si>
    <t>(3)</t>
    <phoneticPr fontId="3"/>
  </si>
  <si>
    <t>(4)</t>
    <phoneticPr fontId="3"/>
  </si>
  <si>
    <t>(6)</t>
    <phoneticPr fontId="3"/>
  </si>
  <si>
    <t>(8)</t>
    <phoneticPr fontId="3"/>
  </si>
  <si>
    <t>中央管理方式の空気調和設備　　　　　　　　　　　　　　　　　</t>
    <phoneticPr fontId="3"/>
  </si>
  <si>
    <t>冷却塔と建築物の他の部分との離隔距離</t>
    <phoneticPr fontId="3"/>
  </si>
  <si>
    <t>(3)</t>
    <phoneticPr fontId="3"/>
  </si>
  <si>
    <t>(4)</t>
    <phoneticPr fontId="3"/>
  </si>
  <si>
    <t>(8)</t>
    <phoneticPr fontId="3"/>
  </si>
  <si>
    <t>(10)</t>
    <phoneticPr fontId="3"/>
  </si>
  <si>
    <t>機械換気設備　　　　　　　　　　　　　　　　　</t>
    <phoneticPr fontId="3"/>
  </si>
  <si>
    <t>(11)</t>
    <phoneticPr fontId="3"/>
  </si>
  <si>
    <t>(1)</t>
    <phoneticPr fontId="3"/>
  </si>
  <si>
    <t>(3)</t>
    <phoneticPr fontId="3"/>
  </si>
  <si>
    <t>(4)</t>
    <phoneticPr fontId="3"/>
  </si>
  <si>
    <t>(5)</t>
    <phoneticPr fontId="3"/>
  </si>
  <si>
    <t>(6)</t>
    <phoneticPr fontId="3"/>
  </si>
  <si>
    <t>(8)</t>
    <phoneticPr fontId="3"/>
  </si>
  <si>
    <t>(9)</t>
    <phoneticPr fontId="3"/>
  </si>
  <si>
    <t>⑫</t>
    <phoneticPr fontId="3"/>
  </si>
  <si>
    <t>⑬</t>
    <phoneticPr fontId="3"/>
  </si>
  <si>
    <t>⑭</t>
    <phoneticPr fontId="3"/>
  </si>
  <si>
    <t>　</t>
    <phoneticPr fontId="3"/>
  </si>
  <si>
    <t>排煙機の設置の状況</t>
    <rPh sb="7" eb="9">
      <t>ジョウキョウ</t>
    </rPh>
    <phoneticPr fontId="3"/>
  </si>
  <si>
    <t>排煙風道との接続の状況</t>
    <rPh sb="3" eb="4">
      <t>ミチ</t>
    </rPh>
    <rPh sb="9" eb="11">
      <t>ジョウキョウ</t>
    </rPh>
    <phoneticPr fontId="3"/>
  </si>
  <si>
    <t>排煙口の設置の状況</t>
    <rPh sb="0" eb="2">
      <t>ハイエン</t>
    </rPh>
    <rPh sb="4" eb="6">
      <t>セッチ</t>
    </rPh>
    <rPh sb="7" eb="9">
      <t>ジョウキョウ</t>
    </rPh>
    <phoneticPr fontId="3"/>
  </si>
  <si>
    <t>排煙口の周囲の状況</t>
    <rPh sb="0" eb="2">
      <t>ハイエン</t>
    </rPh>
    <rPh sb="7" eb="9">
      <t>ジョウキョウ</t>
    </rPh>
    <phoneticPr fontId="3"/>
  </si>
  <si>
    <t>排煙口の開放と連動起動の状況</t>
    <rPh sb="12" eb="14">
      <t>ジョウキョウ</t>
    </rPh>
    <phoneticPr fontId="3"/>
  </si>
  <si>
    <t>作動の状況</t>
    <rPh sb="0" eb="2">
      <t>サドウ</t>
    </rPh>
    <rPh sb="3" eb="4">
      <t>ジョウ</t>
    </rPh>
    <rPh sb="4" eb="5">
      <t>キョウ</t>
    </rPh>
    <phoneticPr fontId="3"/>
  </si>
  <si>
    <t>電源を必要とする排煙機の予備電源による作動の状況</t>
    <rPh sb="0" eb="2">
      <t>デンゲン</t>
    </rPh>
    <rPh sb="3" eb="5">
      <t>ヒツヨウ</t>
    </rPh>
    <rPh sb="8" eb="11">
      <t>ハイエンキ</t>
    </rPh>
    <rPh sb="12" eb="14">
      <t>ヨビ</t>
    </rPh>
    <rPh sb="14" eb="16">
      <t>デンゲン</t>
    </rPh>
    <rPh sb="19" eb="21">
      <t>サドウ</t>
    </rPh>
    <rPh sb="22" eb="24">
      <t>ジョウキョウ</t>
    </rPh>
    <phoneticPr fontId="3"/>
  </si>
  <si>
    <t>排煙機の排煙風量　　　　　　　　　　　　　　　　　　　　　　　　</t>
    <rPh sb="2" eb="3">
      <t>キ</t>
    </rPh>
    <rPh sb="4" eb="6">
      <t>ハイエン</t>
    </rPh>
    <rPh sb="6" eb="8">
      <t>フウリョウ</t>
    </rPh>
    <phoneticPr fontId="3"/>
  </si>
  <si>
    <t>中央管理方式による制御及び作動状態の監視の状況</t>
    <rPh sb="11" eb="12">
      <t>オヨ</t>
    </rPh>
    <rPh sb="15" eb="17">
      <t>ジョウタイ</t>
    </rPh>
    <rPh sb="21" eb="23">
      <t>ジョウキョウ</t>
    </rPh>
    <phoneticPr fontId="3"/>
  </si>
  <si>
    <t>排煙口の周囲の状況</t>
    <rPh sb="7" eb="9">
      <t>ジョウキョウ</t>
    </rPh>
    <phoneticPr fontId="3"/>
  </si>
  <si>
    <t>排煙口の取付けの状況</t>
    <rPh sb="4" eb="5">
      <t>ト</t>
    </rPh>
    <rPh sb="5" eb="6">
      <t>ツケ</t>
    </rPh>
    <rPh sb="8" eb="10">
      <t>ジョウキョウ</t>
    </rPh>
    <phoneticPr fontId="3"/>
  </si>
  <si>
    <t>手動開放装置の設置の状況</t>
    <rPh sb="7" eb="9">
      <t>セッチ</t>
    </rPh>
    <rPh sb="10" eb="12">
      <t>ジョウキョウ</t>
    </rPh>
    <phoneticPr fontId="3"/>
  </si>
  <si>
    <t>手動開放装置による開放の状況</t>
    <rPh sb="9" eb="11">
      <t>カイホウ</t>
    </rPh>
    <rPh sb="12" eb="14">
      <t>ジョウキョウ</t>
    </rPh>
    <phoneticPr fontId="3"/>
  </si>
  <si>
    <t>排煙口の開放の状況</t>
    <rPh sb="0" eb="2">
      <t>ハイエン</t>
    </rPh>
    <rPh sb="2" eb="3">
      <t>クチ</t>
    </rPh>
    <rPh sb="4" eb="6">
      <t>カイホウ</t>
    </rPh>
    <rPh sb="7" eb="9">
      <t>ジョウキョウ</t>
    </rPh>
    <phoneticPr fontId="3"/>
  </si>
  <si>
    <t>煙感知器による作動の状況</t>
    <rPh sb="10" eb="12">
      <t>ジョウキョウ</t>
    </rPh>
    <phoneticPr fontId="3"/>
  </si>
  <si>
    <t>機械排煙設備の排煙風道（隠蔽部分及び埋設部分を除く。）</t>
    <rPh sb="12" eb="14">
      <t>インペイ</t>
    </rPh>
    <rPh sb="14" eb="16">
      <t>ブブン</t>
    </rPh>
    <rPh sb="16" eb="18">
      <t>オ</t>
    </rPh>
    <rPh sb="18" eb="20">
      <t>マイセツ</t>
    </rPh>
    <rPh sb="20" eb="22">
      <t>ブブン</t>
    </rPh>
    <rPh sb="23" eb="24">
      <t>ノゾ</t>
    </rPh>
    <phoneticPr fontId="3"/>
  </si>
  <si>
    <t>排煙風道の劣化及び損傷の状況</t>
    <rPh sb="5" eb="7">
      <t>レッカ</t>
    </rPh>
    <rPh sb="7" eb="8">
      <t>オヨ</t>
    </rPh>
    <rPh sb="9" eb="11">
      <t>ソンショウ</t>
    </rPh>
    <rPh sb="12" eb="14">
      <t>ジョウキョウ</t>
    </rPh>
    <phoneticPr fontId="3"/>
  </si>
  <si>
    <t>排煙風道の取付けの状況</t>
    <rPh sb="9" eb="11">
      <t>ジョウキョウ</t>
    </rPh>
    <phoneticPr fontId="3"/>
  </si>
  <si>
    <t>排煙風道の材質</t>
    <rPh sb="5" eb="7">
      <t>ザイシツ</t>
    </rPh>
    <phoneticPr fontId="3"/>
  </si>
  <si>
    <t>排煙風道と可燃物、電線等との離隔距離及び断熱の状況</t>
    <rPh sb="14" eb="16">
      <t>リカク</t>
    </rPh>
    <rPh sb="16" eb="18">
      <t>キョリ</t>
    </rPh>
    <rPh sb="18" eb="20">
      <t>オ</t>
    </rPh>
    <rPh sb="20" eb="22">
      <t>ダンネツ</t>
    </rPh>
    <rPh sb="23" eb="25">
      <t>ジョウキョウ</t>
    </rPh>
    <phoneticPr fontId="3"/>
  </si>
  <si>
    <t>□その他(</t>
    <rPh sb="3" eb="4">
      <t>タ</t>
    </rPh>
    <phoneticPr fontId="1"/>
  </si>
  <si>
    <t>)</t>
    <phoneticPr fontId="1"/>
  </si>
  <si>
    <t>防火ダンパーの取付けの状況</t>
    <rPh sb="0" eb="2">
      <t>ボウカ</t>
    </rPh>
    <rPh sb="7" eb="9">
      <t>トリツ</t>
    </rPh>
    <rPh sb="11" eb="13">
      <t>ジョウキョウ</t>
    </rPh>
    <phoneticPr fontId="3"/>
  </si>
  <si>
    <t>防火ダンパーの作動の状況</t>
    <rPh sb="0" eb="2">
      <t>ボウカ</t>
    </rPh>
    <rPh sb="7" eb="9">
      <t>サドウ</t>
    </rPh>
    <rPh sb="10" eb="12">
      <t>ジョウキョウ</t>
    </rPh>
    <phoneticPr fontId="3"/>
  </si>
  <si>
    <t>防火ダンパーの劣化及び損傷の状況</t>
    <rPh sb="0" eb="2">
      <t>ボウカ</t>
    </rPh>
    <rPh sb="7" eb="9">
      <t>レッカ</t>
    </rPh>
    <rPh sb="9" eb="10">
      <t>オヨ</t>
    </rPh>
    <rPh sb="11" eb="13">
      <t>ソンショウ</t>
    </rPh>
    <rPh sb="14" eb="16">
      <t>ジョウキョウ</t>
    </rPh>
    <phoneticPr fontId="3"/>
  </si>
  <si>
    <t>排煙口及び給気口の大きさ及び位置</t>
    <rPh sb="12" eb="14">
      <t>オ</t>
    </rPh>
    <phoneticPr fontId="3"/>
  </si>
  <si>
    <t>排煙口及び給気口の周囲の状況</t>
    <rPh sb="12" eb="14">
      <t>ジョウキョウ</t>
    </rPh>
    <phoneticPr fontId="3"/>
  </si>
  <si>
    <t>排煙口及び給気口の取付けの状況</t>
    <rPh sb="9" eb="10">
      <t>ト</t>
    </rPh>
    <rPh sb="10" eb="11">
      <t>ツ</t>
    </rPh>
    <rPh sb="13" eb="15">
      <t>ジョウキョウ</t>
    </rPh>
    <phoneticPr fontId="3"/>
  </si>
  <si>
    <t>手動開放装置操作方法の表示の状況</t>
    <rPh sb="14" eb="16">
      <t>ジョウキョウ</t>
    </rPh>
    <phoneticPr fontId="3"/>
  </si>
  <si>
    <t>排煙口の排煙風量　　　　　　　　　　　　　　　　　　　　　　　　　　　　　　　　　</t>
    <rPh sb="6" eb="8">
      <t>フウリョウ</t>
    </rPh>
    <phoneticPr fontId="3"/>
  </si>
  <si>
    <t>特殊な構造の排煙設備の給気風道（隠蔽部分及び埋設部分を除く。）</t>
    <rPh sb="20" eb="22">
      <t>オ</t>
    </rPh>
    <phoneticPr fontId="3"/>
  </si>
  <si>
    <t>給気風道の劣化及び損傷の状況</t>
    <rPh sb="5" eb="7">
      <t>レッカ</t>
    </rPh>
    <rPh sb="7" eb="8">
      <t>オヨ</t>
    </rPh>
    <rPh sb="9" eb="11">
      <t>ソンショウ</t>
    </rPh>
    <rPh sb="12" eb="14">
      <t>ジョウキョウ</t>
    </rPh>
    <phoneticPr fontId="3"/>
  </si>
  <si>
    <t>給気風道の取付けの状況</t>
    <rPh sb="9" eb="11">
      <t>ジョウキョウ</t>
    </rPh>
    <phoneticPr fontId="3"/>
  </si>
  <si>
    <t>読込みシートバージョン</t>
    <rPh sb="0" eb="2">
      <t>ヨミコ</t>
    </rPh>
    <phoneticPr fontId="1"/>
  </si>
  <si>
    <t>報告年月日</t>
    <rPh sb="0" eb="2">
      <t>ホウコク</t>
    </rPh>
    <rPh sb="2" eb="5">
      <t>ネンガッピ</t>
    </rPh>
    <phoneticPr fontId="1"/>
  </si>
  <si>
    <t>コンプレッサー、燃料ポンプ、冷却水ポンプ等の補機類の作動の状況</t>
  </si>
  <si>
    <t>自家用発電設備</t>
    <rPh sb="0" eb="3">
      <t>ジカヨウ</t>
    </rPh>
    <rPh sb="3" eb="5">
      <t>ハツデン</t>
    </rPh>
    <rPh sb="5" eb="7">
      <t>セツビ</t>
    </rPh>
    <phoneticPr fontId="1"/>
  </si>
  <si>
    <t>自家用発電装置の性能</t>
  </si>
  <si>
    <t>給気送風機の設置の状況</t>
    <rPh sb="9" eb="11">
      <t>ジョウキョウ</t>
    </rPh>
    <phoneticPr fontId="3"/>
  </si>
  <si>
    <t>給気風道との接続の状況</t>
    <rPh sb="9" eb="11">
      <t>ジョウキョウ</t>
    </rPh>
    <phoneticPr fontId="3"/>
  </si>
  <si>
    <t>作動の状況</t>
    <rPh sb="0" eb="2">
      <t>サドウ</t>
    </rPh>
    <rPh sb="3" eb="5">
      <t>ジョウキョウ</t>
    </rPh>
    <phoneticPr fontId="3"/>
  </si>
  <si>
    <t>電源を必要とする排煙設備給気送風機の予備電源による作動の状況</t>
    <rPh sb="0" eb="2">
      <t>デンゲン</t>
    </rPh>
    <rPh sb="3" eb="5">
      <t>ヒツヨウ</t>
    </rPh>
    <rPh sb="8" eb="10">
      <t>ハイエン</t>
    </rPh>
    <rPh sb="10" eb="12">
      <t>セツビ</t>
    </rPh>
    <rPh sb="12" eb="13">
      <t>キュウ</t>
    </rPh>
    <rPh sb="13" eb="14">
      <t>キ</t>
    </rPh>
    <rPh sb="14" eb="17">
      <t>ソウフウキ</t>
    </rPh>
    <rPh sb="18" eb="20">
      <t>ヨビ</t>
    </rPh>
    <rPh sb="20" eb="22">
      <t>デンゲン</t>
    </rPh>
    <rPh sb="25" eb="27">
      <t>サドウ</t>
    </rPh>
    <rPh sb="28" eb="30">
      <t>ジョウキョウ</t>
    </rPh>
    <phoneticPr fontId="3"/>
  </si>
  <si>
    <t>吸込口の設置位置</t>
    <rPh sb="4" eb="6">
      <t>セッチ</t>
    </rPh>
    <phoneticPr fontId="3"/>
  </si>
  <si>
    <t>吸込口の周囲の状況</t>
    <rPh sb="4" eb="6">
      <t>シュウイ</t>
    </rPh>
    <rPh sb="7" eb="9">
      <t>ジョウキョウ</t>
    </rPh>
    <phoneticPr fontId="3"/>
  </si>
  <si>
    <t>屋外に設置された吸込口への雨水等の防止措置の状況</t>
    <rPh sb="0" eb="2">
      <t>オクガイ</t>
    </rPh>
    <rPh sb="3" eb="5">
      <t>セッチ</t>
    </rPh>
    <rPh sb="13" eb="15">
      <t>アマミズ</t>
    </rPh>
    <rPh sb="15" eb="16">
      <t>トウ</t>
    </rPh>
    <rPh sb="17" eb="19">
      <t>ボウシ</t>
    </rPh>
    <rPh sb="19" eb="21">
      <t>ソチ</t>
    </rPh>
    <rPh sb="22" eb="24">
      <t>ジョウキョウ</t>
    </rPh>
    <phoneticPr fontId="3"/>
  </si>
  <si>
    <t>排煙機、排煙口及び給気口の作動の状況</t>
    <rPh sb="0" eb="3">
      <t>ハイエンキ</t>
    </rPh>
    <rPh sb="4" eb="6">
      <t>ハイエン</t>
    </rPh>
    <rPh sb="7" eb="9">
      <t>オ</t>
    </rPh>
    <rPh sb="13" eb="15">
      <t>サドウ</t>
    </rPh>
    <rPh sb="16" eb="18">
      <t>ジョウキョウ</t>
    </rPh>
    <phoneticPr fontId="3"/>
  </si>
  <si>
    <t>給気口の周囲の状況</t>
    <rPh sb="0" eb="1">
      <t>キュウ</t>
    </rPh>
    <rPh sb="1" eb="2">
      <t>キ</t>
    </rPh>
    <rPh sb="2" eb="3">
      <t>クチ</t>
    </rPh>
    <rPh sb="7" eb="9">
      <t>ジョウキョウ</t>
    </rPh>
    <phoneticPr fontId="3"/>
  </si>
  <si>
    <t>令第126条の２第１項に規定する居室等</t>
    <rPh sb="0" eb="1">
      <t>レイ</t>
    </rPh>
    <rPh sb="1" eb="2">
      <t>ダイ</t>
    </rPh>
    <rPh sb="5" eb="6">
      <t>ジョウ</t>
    </rPh>
    <rPh sb="8" eb="9">
      <t>ダイ</t>
    </rPh>
    <rPh sb="10" eb="11">
      <t>コウ</t>
    </rPh>
    <rPh sb="12" eb="14">
      <t>キテイ</t>
    </rPh>
    <rPh sb="16" eb="18">
      <t>キョシツ</t>
    </rPh>
    <rPh sb="18" eb="19">
      <t>ナド</t>
    </rPh>
    <phoneticPr fontId="3"/>
  </si>
  <si>
    <t>手動降下装置の作動の状況</t>
    <rPh sb="7" eb="9">
      <t>サドウ</t>
    </rPh>
    <rPh sb="10" eb="12">
      <t>ジョウキョウ</t>
    </rPh>
    <phoneticPr fontId="3"/>
  </si>
  <si>
    <t>手動降下装置による連動の状況</t>
    <rPh sb="9" eb="11">
      <t>レンドウ</t>
    </rPh>
    <rPh sb="12" eb="14">
      <t>ジョウキョウ</t>
    </rPh>
    <phoneticPr fontId="3"/>
  </si>
  <si>
    <t>煙感知器による連動の状況</t>
    <rPh sb="10" eb="12">
      <t>ジョウキョウ</t>
    </rPh>
    <phoneticPr fontId="3"/>
  </si>
  <si>
    <t>可動防煙壁の材質</t>
    <rPh sb="0" eb="2">
      <t>カドウ</t>
    </rPh>
    <rPh sb="7" eb="8">
      <t>シツ</t>
    </rPh>
    <phoneticPr fontId="3"/>
  </si>
  <si>
    <t>可動防煙壁の防煙区画</t>
    <rPh sb="0" eb="2">
      <t>カドウ</t>
    </rPh>
    <rPh sb="2" eb="4">
      <t>ボウエン</t>
    </rPh>
    <rPh sb="4" eb="5">
      <t>カベ</t>
    </rPh>
    <rPh sb="6" eb="8">
      <t>ボウエン</t>
    </rPh>
    <rPh sb="8" eb="10">
      <t>クカク</t>
    </rPh>
    <phoneticPr fontId="3"/>
  </si>
  <si>
    <t>予備電源</t>
    <rPh sb="0" eb="2">
      <t>ヨビ</t>
    </rPh>
    <rPh sb="2" eb="4">
      <t>デンゲン</t>
    </rPh>
    <phoneticPr fontId="3"/>
  </si>
  <si>
    <t>発電機及び原動機の状況</t>
    <rPh sb="9" eb="11">
      <t>ジョウキョウ</t>
    </rPh>
    <phoneticPr fontId="3"/>
  </si>
  <si>
    <t>燃料油、潤滑油及び冷却水の状況</t>
    <rPh sb="7" eb="9">
      <t>オ</t>
    </rPh>
    <rPh sb="13" eb="15">
      <t>ジョウキョウ</t>
    </rPh>
    <phoneticPr fontId="3"/>
  </si>
  <si>
    <t>セル始動用蓄電池の電解液及び電気ケーブルの接続の状況</t>
    <rPh sb="14" eb="16">
      <t>デンキ</t>
    </rPh>
    <phoneticPr fontId="3"/>
  </si>
  <si>
    <t>燃料及び冷却水の漏洩の状況</t>
    <rPh sb="11" eb="13">
      <t>ジョウキョウ</t>
    </rPh>
    <phoneticPr fontId="3"/>
  </si>
  <si>
    <t>自家用発電装置の取付けの状況</t>
    <rPh sb="8" eb="9">
      <t>ト</t>
    </rPh>
    <rPh sb="9" eb="10">
      <t>ツ</t>
    </rPh>
    <rPh sb="12" eb="14">
      <t>ジョウキョウ</t>
    </rPh>
    <phoneticPr fontId="3"/>
  </si>
  <si>
    <t>棟No</t>
    <rPh sb="0" eb="1">
      <t>ムネ</t>
    </rPh>
    <phoneticPr fontId="1"/>
  </si>
  <si>
    <t>施設区分コード</t>
    <rPh sb="0" eb="2">
      <t>シセツ</t>
    </rPh>
    <rPh sb="2" eb="4">
      <t>クブン</t>
    </rPh>
    <phoneticPr fontId="1"/>
  </si>
  <si>
    <t>区コード</t>
    <rPh sb="0" eb="1">
      <t>ク</t>
    </rPh>
    <phoneticPr fontId="1"/>
  </si>
  <si>
    <t>一連番号</t>
    <rPh sb="0" eb="2">
      <t>イチレン</t>
    </rPh>
    <rPh sb="2" eb="4">
      <t>バンゴウ</t>
    </rPh>
    <phoneticPr fontId="1"/>
  </si>
  <si>
    <t>履歴番号</t>
    <rPh sb="0" eb="2">
      <t>リレキ</t>
    </rPh>
    <rPh sb="2" eb="4">
      <t>バンゴウ</t>
    </rPh>
    <phoneticPr fontId="1"/>
  </si>
  <si>
    <t>種別コード</t>
    <rPh sb="0" eb="2">
      <t>シュベツ</t>
    </rPh>
    <phoneticPr fontId="1"/>
  </si>
  <si>
    <t>種目コード</t>
    <rPh sb="0" eb="2">
      <t>シュモク</t>
    </rPh>
    <phoneticPr fontId="1"/>
  </si>
  <si>
    <t>機械機器コード</t>
    <rPh sb="0" eb="2">
      <t>キカイ</t>
    </rPh>
    <rPh sb="2" eb="4">
      <t>キキ</t>
    </rPh>
    <phoneticPr fontId="1"/>
  </si>
  <si>
    <t>定期点検報告年</t>
    <rPh sb="0" eb="2">
      <t>テイキ</t>
    </rPh>
    <rPh sb="2" eb="4">
      <t>テンケン</t>
    </rPh>
    <rPh sb="4" eb="6">
      <t>ホウコク</t>
    </rPh>
    <rPh sb="6" eb="7">
      <t>ネン</t>
    </rPh>
    <phoneticPr fontId="1"/>
  </si>
  <si>
    <t>屋内設置の場合の給排気の状況</t>
    <rPh sb="8" eb="9">
      <t>キュウ</t>
    </rPh>
    <rPh sb="9" eb="11">
      <t>ハイキ</t>
    </rPh>
    <rPh sb="12" eb="14">
      <t>ジョウキョウ</t>
    </rPh>
    <phoneticPr fontId="3"/>
  </si>
  <si>
    <t>接地線の接続の状況</t>
    <rPh sb="4" eb="6">
      <t>セツゾク</t>
    </rPh>
    <rPh sb="7" eb="9">
      <t>ジョウキョウ</t>
    </rPh>
    <phoneticPr fontId="3"/>
  </si>
  <si>
    <t>電源の切替えの状況</t>
    <rPh sb="7" eb="9">
      <t>ジョウキョウ</t>
    </rPh>
    <phoneticPr fontId="3"/>
  </si>
  <si>
    <t>運転の状況</t>
    <rPh sb="0" eb="2">
      <t>ウンテン</t>
    </rPh>
    <rPh sb="3" eb="5">
      <t>ジョウキョウ</t>
    </rPh>
    <phoneticPr fontId="3"/>
  </si>
  <si>
    <t>排気の状況</t>
    <rPh sb="3" eb="5">
      <t>ジョウキョウ</t>
    </rPh>
    <phoneticPr fontId="3"/>
  </si>
  <si>
    <t>コンプレッサー、燃料ポンプ、冷却水ポンプ等の補機類の作動の状況</t>
    <rPh sb="29" eb="31">
      <t>ジョウキョウ</t>
    </rPh>
    <phoneticPr fontId="3"/>
  </si>
  <si>
    <t>計器類及びランプ類の指示及び点灯の状況</t>
    <rPh sb="3" eb="5">
      <t>オ</t>
    </rPh>
    <rPh sb="12" eb="14">
      <t>オ</t>
    </rPh>
    <rPh sb="17" eb="19">
      <t>ジョウキョウ</t>
    </rPh>
    <phoneticPr fontId="3"/>
  </si>
  <si>
    <t>直結エンジンの設置の状況</t>
    <rPh sb="0" eb="2">
      <t>チョッケツ</t>
    </rPh>
    <rPh sb="7" eb="9">
      <t>セッチ</t>
    </rPh>
    <rPh sb="10" eb="12">
      <t>ジョウキョウ</t>
    </rPh>
    <phoneticPr fontId="3"/>
  </si>
  <si>
    <t>燃料油、潤滑油及び冷却水の状況</t>
    <rPh sb="0" eb="2">
      <t>ネンリョウ</t>
    </rPh>
    <rPh sb="2" eb="3">
      <t>アブラ</t>
    </rPh>
    <rPh sb="7" eb="9">
      <t>オ</t>
    </rPh>
    <rPh sb="9" eb="12">
      <t>レイキャクスイ</t>
    </rPh>
    <rPh sb="13" eb="15">
      <t>ジョウキョウ</t>
    </rPh>
    <phoneticPr fontId="3"/>
  </si>
  <si>
    <t>給気管及び排気管の取付けの状況</t>
    <rPh sb="2" eb="3">
      <t>カン</t>
    </rPh>
    <rPh sb="3" eb="5">
      <t>オ</t>
    </rPh>
    <rPh sb="13" eb="15">
      <t>ジョウキョウ</t>
    </rPh>
    <phoneticPr fontId="3"/>
  </si>
  <si>
    <t>計器類及びランプ類の指示及び点灯の状況</t>
    <rPh sb="0" eb="3">
      <t>ケイキルイ</t>
    </rPh>
    <rPh sb="3" eb="5">
      <t>オ</t>
    </rPh>
    <rPh sb="8" eb="9">
      <t>タグイ</t>
    </rPh>
    <rPh sb="10" eb="12">
      <t>シジ</t>
    </rPh>
    <rPh sb="12" eb="14">
      <t>オ</t>
    </rPh>
    <rPh sb="14" eb="16">
      <t>テントウ</t>
    </rPh>
    <rPh sb="17" eb="19">
      <t>ジョウキョウ</t>
    </rPh>
    <phoneticPr fontId="3"/>
  </si>
  <si>
    <t>電池内蔵形の蓄電池、電源別置形の蓄電池及び自家用発電装置</t>
    <rPh sb="4" eb="5">
      <t>カタ</t>
    </rPh>
    <rPh sb="14" eb="15">
      <t>カタ</t>
    </rPh>
    <rPh sb="19" eb="21">
      <t>オ</t>
    </rPh>
    <phoneticPr fontId="3"/>
  </si>
  <si>
    <t>照度</t>
    <rPh sb="0" eb="2">
      <t>ショウド</t>
    </rPh>
    <phoneticPr fontId="3"/>
  </si>
  <si>
    <t>照度の状況</t>
    <rPh sb="0" eb="2">
      <t>ショウド</t>
    </rPh>
    <rPh sb="3" eb="5">
      <t>ジョウキョウ</t>
    </rPh>
    <phoneticPr fontId="3"/>
  </si>
  <si>
    <t xml:space="preserve">非常用電源分岐回路の表示の状況 </t>
    <rPh sb="0" eb="3">
      <t>ヒジョウヨウ</t>
    </rPh>
    <rPh sb="3" eb="5">
      <t>デンゲン</t>
    </rPh>
    <rPh sb="5" eb="7">
      <t>ブンキ</t>
    </rPh>
    <rPh sb="7" eb="9">
      <t>カイロ</t>
    </rPh>
    <rPh sb="10" eb="12">
      <t>ヒョウジ</t>
    </rPh>
    <phoneticPr fontId="3"/>
  </si>
  <si>
    <t>加圧
給水</t>
    <rPh sb="0" eb="2">
      <t>カアツ</t>
    </rPh>
    <rPh sb="3" eb="5">
      <t>キュウスイ</t>
    </rPh>
    <phoneticPr fontId="1"/>
  </si>
  <si>
    <t xml:space="preserve">配電管等の防火区画貫通措置の状況（隠蔽部分及び埋設部分を除く。） </t>
    <rPh sb="11" eb="13">
      <t>ソチ</t>
    </rPh>
    <rPh sb="21" eb="23">
      <t>オ</t>
    </rPh>
    <phoneticPr fontId="3"/>
  </si>
  <si>
    <t>電源別置形の蓄電池及び自家用発電装置</t>
    <rPh sb="4" eb="5">
      <t>カタ</t>
    </rPh>
    <rPh sb="9" eb="11">
      <t>オ</t>
    </rPh>
    <phoneticPr fontId="3"/>
  </si>
  <si>
    <t>照明器具の取付状況及び配線の接続の状況（隠蔽部分及び埋設部分を除く。）</t>
    <rPh sb="5" eb="6">
      <t>ト</t>
    </rPh>
    <rPh sb="6" eb="7">
      <t>ツ</t>
    </rPh>
    <rPh sb="7" eb="9">
      <t>ジョウキョウ</t>
    </rPh>
    <rPh sb="9" eb="11">
      <t>オ</t>
    </rPh>
    <rPh sb="24" eb="26">
      <t>オ</t>
    </rPh>
    <phoneticPr fontId="3"/>
  </si>
  <si>
    <t>切替回路</t>
    <rPh sb="0" eb="1">
      <t>キ</t>
    </rPh>
    <rPh sb="1" eb="2">
      <t>カ</t>
    </rPh>
    <rPh sb="2" eb="4">
      <t>カイロ</t>
    </rPh>
    <phoneticPr fontId="3"/>
  </si>
  <si>
    <t>常用の電源から蓄電池設備への切替えの状況</t>
    <rPh sb="0" eb="2">
      <t>ジョウヨウ</t>
    </rPh>
    <rPh sb="3" eb="5">
      <t>デンゲン</t>
    </rPh>
    <phoneticPr fontId="3"/>
  </si>
  <si>
    <t>蓄電池設備と自家用発電装置併用の場合の切替えの状況</t>
    <rPh sb="19" eb="20">
      <t>キ</t>
    </rPh>
    <rPh sb="20" eb="21">
      <t>カ</t>
    </rPh>
    <phoneticPr fontId="3"/>
  </si>
  <si>
    <t>電池内蔵形の蓄電池</t>
    <rPh sb="4" eb="5">
      <t>カタ</t>
    </rPh>
    <rPh sb="6" eb="9">
      <t>チクデンチ</t>
    </rPh>
    <phoneticPr fontId="3"/>
  </si>
  <si>
    <t>配線及び充電ランプ</t>
    <rPh sb="2" eb="4">
      <t>オ</t>
    </rPh>
    <rPh sb="4" eb="6">
      <t>ジュウデン</t>
    </rPh>
    <phoneticPr fontId="3"/>
  </si>
  <si>
    <t xml:space="preserve">充電ランプの点灯の状況 </t>
    <rPh sb="9" eb="11">
      <t>ジョウキョウ</t>
    </rPh>
    <phoneticPr fontId="3"/>
  </si>
  <si>
    <t xml:space="preserve">誘導灯及び非常用照明兼用器具の専用回路の確保の状況 </t>
    <rPh sb="3" eb="5">
      <t>オ</t>
    </rPh>
    <rPh sb="5" eb="8">
      <t>ヒジョウヨウ</t>
    </rPh>
    <rPh sb="8" eb="10">
      <t>ショウメイ</t>
    </rPh>
    <phoneticPr fontId="3"/>
  </si>
  <si>
    <t>電源別置形の蓄電池</t>
    <rPh sb="0" eb="2">
      <t>デンゲン</t>
    </rPh>
    <rPh sb="2" eb="3">
      <t>ベツ</t>
    </rPh>
    <rPh sb="3" eb="4">
      <t>オ</t>
    </rPh>
    <rPh sb="4" eb="5">
      <t>カタ</t>
    </rPh>
    <rPh sb="6" eb="9">
      <t>チクデンチ</t>
    </rPh>
    <phoneticPr fontId="3"/>
  </si>
  <si>
    <t>蓄電池</t>
    <rPh sb="0" eb="3">
      <t>チクデンチ</t>
    </rPh>
    <phoneticPr fontId="3"/>
  </si>
  <si>
    <t>蓄電池室の防火区画等の貫通措置の状況</t>
    <rPh sb="0" eb="3">
      <t>チクデンチ</t>
    </rPh>
    <rPh sb="3" eb="4">
      <t>シツ</t>
    </rPh>
    <rPh sb="11" eb="13">
      <t>カンツウ</t>
    </rPh>
    <phoneticPr fontId="3"/>
  </si>
  <si>
    <t>蓄電池の設置の状況</t>
    <rPh sb="4" eb="6">
      <t>セッチ</t>
    </rPh>
    <phoneticPr fontId="3"/>
  </si>
  <si>
    <t>蓄電池の性能</t>
    <rPh sb="4" eb="6">
      <t>セイノウ</t>
    </rPh>
    <phoneticPr fontId="3"/>
  </si>
  <si>
    <t xml:space="preserve">電解液比重 </t>
    <rPh sb="0" eb="3">
      <t>デンカイエキ</t>
    </rPh>
    <rPh sb="3" eb="5">
      <t>ヒジュウ</t>
    </rPh>
    <phoneticPr fontId="3"/>
  </si>
  <si>
    <t>電解液の温度</t>
    <rPh sb="0" eb="3">
      <t>デンカイエキ</t>
    </rPh>
    <rPh sb="4" eb="6">
      <t>オンド</t>
    </rPh>
    <phoneticPr fontId="3"/>
  </si>
  <si>
    <t>充電器</t>
    <rPh sb="0" eb="3">
      <t>ジュウデンキ</t>
    </rPh>
    <phoneticPr fontId="3"/>
  </si>
  <si>
    <t>充電器室の防火区画等の貫通措置の状況</t>
    <rPh sb="0" eb="2">
      <t>ジュウデン</t>
    </rPh>
    <rPh sb="2" eb="3">
      <t>キ</t>
    </rPh>
    <rPh sb="3" eb="4">
      <t>シツ</t>
    </rPh>
    <rPh sb="5" eb="7">
      <t>ボウカ</t>
    </rPh>
    <rPh sb="11" eb="13">
      <t>カンツウ</t>
    </rPh>
    <phoneticPr fontId="3"/>
  </si>
  <si>
    <t>キュービクルの取付けの状況</t>
    <rPh sb="7" eb="8">
      <t>ト</t>
    </rPh>
    <phoneticPr fontId="3"/>
  </si>
  <si>
    <t>自家用発電装置</t>
    <rPh sb="0" eb="2">
      <t>ジカ</t>
    </rPh>
    <phoneticPr fontId="3"/>
  </si>
  <si>
    <t>自家用発電機室の防火区画等の貫通措置の状況</t>
    <rPh sb="8" eb="10">
      <t>ボウカ</t>
    </rPh>
    <rPh sb="10" eb="12">
      <t>クカク</t>
    </rPh>
    <rPh sb="12" eb="13">
      <t>トウ</t>
    </rPh>
    <rPh sb="14" eb="16">
      <t>カンツウ</t>
    </rPh>
    <rPh sb="16" eb="18">
      <t>ソチ</t>
    </rPh>
    <rPh sb="19" eb="21">
      <t>ジョウキョウ</t>
    </rPh>
    <phoneticPr fontId="3"/>
  </si>
  <si>
    <t xml:space="preserve">配管の腐食及び漏水の状況 </t>
    <rPh sb="0" eb="2">
      <t>ハイカン</t>
    </rPh>
    <rPh sb="3" eb="5">
      <t>フショク</t>
    </rPh>
    <rPh sb="5" eb="7">
      <t>オ</t>
    </rPh>
    <rPh sb="7" eb="9">
      <t>ロウスイ</t>
    </rPh>
    <phoneticPr fontId="3"/>
  </si>
  <si>
    <t>配管が貫通する箇所の損傷防止措置の状況</t>
    <rPh sb="0" eb="2">
      <t>ハイカン</t>
    </rPh>
    <rPh sb="3" eb="5">
      <t>カンツウ</t>
    </rPh>
    <rPh sb="7" eb="9">
      <t>カショ</t>
    </rPh>
    <rPh sb="10" eb="12">
      <t>ソンショウ</t>
    </rPh>
    <rPh sb="12" eb="14">
      <t>ボウシ</t>
    </rPh>
    <rPh sb="14" eb="16">
      <t>ソチ</t>
    </rPh>
    <phoneticPr fontId="3"/>
  </si>
  <si>
    <t xml:space="preserve">継手類の取付けの状況 </t>
    <rPh sb="0" eb="1">
      <t>ツ</t>
    </rPh>
    <rPh sb="1" eb="2">
      <t>テ</t>
    </rPh>
    <rPh sb="2" eb="3">
      <t>ルイ</t>
    </rPh>
    <rPh sb="4" eb="5">
      <t>ト</t>
    </rPh>
    <rPh sb="5" eb="6">
      <t>ツ</t>
    </rPh>
    <phoneticPr fontId="3"/>
  </si>
  <si>
    <t>保温措置の状況</t>
    <rPh sb="2" eb="4">
      <t>ソチ</t>
    </rPh>
    <phoneticPr fontId="3"/>
  </si>
  <si>
    <t xml:space="preserve">防火区画等の貫通措置の状況 </t>
    <rPh sb="4" eb="5">
      <t>トウ</t>
    </rPh>
    <phoneticPr fontId="3"/>
  </si>
  <si>
    <t>ウォーターハンマーの防止措置の状況</t>
    <rPh sb="10" eb="12">
      <t>ボウシ</t>
    </rPh>
    <rPh sb="12" eb="14">
      <t>ソチ</t>
    </rPh>
    <phoneticPr fontId="3"/>
  </si>
  <si>
    <t>給湯管及び膨張管の設置の状況</t>
    <rPh sb="3" eb="5">
      <t>オ</t>
    </rPh>
    <rPh sb="9" eb="11">
      <t>セッチ</t>
    </rPh>
    <rPh sb="12" eb="14">
      <t>ジョウキョウ</t>
    </rPh>
    <phoneticPr fontId="3"/>
  </si>
  <si>
    <t>給水タンク等の設置の状況</t>
    <rPh sb="7" eb="9">
      <t>セッチ</t>
    </rPh>
    <phoneticPr fontId="3"/>
  </si>
  <si>
    <t>給水タンク等の通気管、水抜き管、オーバーフロー管等の設置の状況</t>
    <rPh sb="26" eb="28">
      <t>セッチ</t>
    </rPh>
    <phoneticPr fontId="3"/>
  </si>
  <si>
    <t>給水タンク等の腐食及び漏水の状況</t>
    <rPh sb="7" eb="9">
      <t>フショク</t>
    </rPh>
    <rPh sb="9" eb="11">
      <t>オ</t>
    </rPh>
    <rPh sb="11" eb="13">
      <t>ロウスイ</t>
    </rPh>
    <phoneticPr fontId="3"/>
  </si>
  <si>
    <t>給水用圧力タンクの安全装置の状況</t>
    <rPh sb="9" eb="11">
      <t>アンゼン</t>
    </rPh>
    <rPh sb="11" eb="13">
      <t>ソウチ</t>
    </rPh>
    <phoneticPr fontId="3"/>
  </si>
  <si>
    <t>給水タンク及ポンプ等の取付けの状況</t>
    <rPh sb="5" eb="6">
      <t>オヨブ</t>
    </rPh>
    <rPh sb="11" eb="12">
      <t>ト</t>
    </rPh>
    <rPh sb="12" eb="13">
      <t>ツ</t>
    </rPh>
    <phoneticPr fontId="3"/>
  </si>
  <si>
    <t>給湯設備（循環ポンプを含む。）</t>
    <rPh sb="0" eb="2">
      <t>キュウトウ</t>
    </rPh>
    <rPh sb="2" eb="4">
      <t>セツビ</t>
    </rPh>
    <phoneticPr fontId="3"/>
  </si>
  <si>
    <t>ガス湯沸器の取付けの状況</t>
    <rPh sb="6" eb="7">
      <t>ト</t>
    </rPh>
    <rPh sb="7" eb="8">
      <t>ツ</t>
    </rPh>
    <phoneticPr fontId="3"/>
  </si>
  <si>
    <t>ガス湯沸器の煙突及び給排気部の構造</t>
    <rPh sb="6" eb="8">
      <t>エントツ</t>
    </rPh>
    <rPh sb="8" eb="10">
      <t>オ</t>
    </rPh>
    <rPh sb="10" eb="13">
      <t>キュウハイキ</t>
    </rPh>
    <rPh sb="13" eb="14">
      <t>ブ</t>
    </rPh>
    <rPh sb="15" eb="17">
      <t>コウゾウ</t>
    </rPh>
    <phoneticPr fontId="3"/>
  </si>
  <si>
    <t>排水設備</t>
    <rPh sb="0" eb="2">
      <t>ハイスイ</t>
    </rPh>
    <rPh sb="2" eb="4">
      <t>セツビ</t>
    </rPh>
    <phoneticPr fontId="3"/>
  </si>
  <si>
    <t>排水槽</t>
    <rPh sb="0" eb="2">
      <t>ハイスイ</t>
    </rPh>
    <rPh sb="2" eb="3">
      <t>ソウ</t>
    </rPh>
    <phoneticPr fontId="3"/>
  </si>
  <si>
    <t>排水槽のマンホールの大きさ</t>
    <rPh sb="0" eb="2">
      <t>ハイスイ</t>
    </rPh>
    <rPh sb="2" eb="3">
      <t>ソウ</t>
    </rPh>
    <rPh sb="10" eb="11">
      <t>オオ</t>
    </rPh>
    <phoneticPr fontId="3"/>
  </si>
  <si>
    <t xml:space="preserve">排水槽の通気の状況 </t>
    <rPh sb="0" eb="2">
      <t>ハイスイ</t>
    </rPh>
    <rPh sb="2" eb="3">
      <t>ソウ</t>
    </rPh>
    <rPh sb="4" eb="6">
      <t>ツウキ</t>
    </rPh>
    <phoneticPr fontId="3"/>
  </si>
  <si>
    <t xml:space="preserve">排水漏れの状況 </t>
    <rPh sb="0" eb="2">
      <t>ハイスイ</t>
    </rPh>
    <rPh sb="2" eb="3">
      <t>モ</t>
    </rPh>
    <phoneticPr fontId="3"/>
  </si>
  <si>
    <t>地下街の非常用の排水設備の処理能力及び予備電源の状況</t>
    <rPh sb="13" eb="15">
      <t>ショリ</t>
    </rPh>
    <rPh sb="15" eb="17">
      <t>ノウリョク</t>
    </rPh>
    <rPh sb="17" eb="18">
      <t>オヨ</t>
    </rPh>
    <rPh sb="19" eb="21">
      <t>ヨビ</t>
    </rPh>
    <rPh sb="21" eb="23">
      <t>デンゲン</t>
    </rPh>
    <rPh sb="24" eb="26">
      <t>ジョウキョウ</t>
    </rPh>
    <phoneticPr fontId="3"/>
  </si>
  <si>
    <t>雑用水の用途</t>
    <rPh sb="0" eb="3">
      <t>ザツヨウスイ</t>
    </rPh>
    <rPh sb="4" eb="6">
      <t>ヨウト</t>
    </rPh>
    <phoneticPr fontId="3"/>
  </si>
  <si>
    <t>配管の標識等</t>
    <rPh sb="5" eb="6">
      <t>トウ</t>
    </rPh>
    <phoneticPr fontId="3"/>
  </si>
  <si>
    <t>雑用水タンク、ポンプ等の設置の状況</t>
    <rPh sb="12" eb="14">
      <t>セッチ</t>
    </rPh>
    <rPh sb="15" eb="17">
      <t>ジョウキョウ</t>
    </rPh>
    <phoneticPr fontId="3"/>
  </si>
  <si>
    <t>消毒装置</t>
    <rPh sb="0" eb="2">
      <t>ショウドク</t>
    </rPh>
    <rPh sb="2" eb="4">
      <t>ソウチ</t>
    </rPh>
    <phoneticPr fontId="3"/>
  </si>
  <si>
    <t>衛星器具</t>
    <rPh sb="0" eb="2">
      <t>エイセイ</t>
    </rPh>
    <rPh sb="2" eb="4">
      <t>キグ</t>
    </rPh>
    <phoneticPr fontId="3"/>
  </si>
  <si>
    <t>衛生器具の取付けの状況</t>
    <rPh sb="5" eb="7">
      <t>トリツケ</t>
    </rPh>
    <rPh sb="9" eb="11">
      <t>ジョウキョウ</t>
    </rPh>
    <phoneticPr fontId="3"/>
  </si>
  <si>
    <t>排水トラップ</t>
    <rPh sb="0" eb="2">
      <t>ハイスイ</t>
    </rPh>
    <phoneticPr fontId="3"/>
  </si>
  <si>
    <t>排水トラップの取付けの状況</t>
    <rPh sb="7" eb="9">
      <t>トリツケ</t>
    </rPh>
    <rPh sb="11" eb="13">
      <t>ジョウキョウ</t>
    </rPh>
    <phoneticPr fontId="3"/>
  </si>
  <si>
    <t>阻集器</t>
    <rPh sb="0" eb="1">
      <t>ソ</t>
    </rPh>
    <rPh sb="1" eb="2">
      <t>シュウ</t>
    </rPh>
    <rPh sb="2" eb="3">
      <t>キ</t>
    </rPh>
    <phoneticPr fontId="3"/>
  </si>
  <si>
    <t>阻集器の構造、機能及び設置の状況</t>
    <rPh sb="4" eb="6">
      <t>コウゾウ</t>
    </rPh>
    <rPh sb="7" eb="9">
      <t>キノウ</t>
    </rPh>
    <rPh sb="9" eb="11">
      <t>オ</t>
    </rPh>
    <rPh sb="11" eb="13">
      <t>セッチ</t>
    </rPh>
    <rPh sb="14" eb="16">
      <t>ジョウキョウ</t>
    </rPh>
    <phoneticPr fontId="3"/>
  </si>
  <si>
    <t>配水管</t>
    <rPh sb="0" eb="3">
      <t>ハイスイカン</t>
    </rPh>
    <phoneticPr fontId="3"/>
  </si>
  <si>
    <t>公共下水道等への接続の状況</t>
    <rPh sb="0" eb="2">
      <t>コウキョウ</t>
    </rPh>
    <rPh sb="2" eb="5">
      <t>ゲスイドウ</t>
    </rPh>
    <rPh sb="5" eb="6">
      <t>トウ</t>
    </rPh>
    <rPh sb="8" eb="10">
      <t>セツゾク</t>
    </rPh>
    <phoneticPr fontId="3"/>
  </si>
  <si>
    <t>雨水排水立て管の接続の状況</t>
    <rPh sb="0" eb="2">
      <t>ウスイ</t>
    </rPh>
    <rPh sb="2" eb="4">
      <t>ハイスイ</t>
    </rPh>
    <rPh sb="4" eb="5">
      <t>ダ</t>
    </rPh>
    <rPh sb="6" eb="7">
      <t>カン</t>
    </rPh>
    <rPh sb="8" eb="10">
      <t>セツゾク</t>
    </rPh>
    <phoneticPr fontId="3"/>
  </si>
  <si>
    <t xml:space="preserve">排水の状況 </t>
    <rPh sb="0" eb="2">
      <t>ハイスイ</t>
    </rPh>
    <rPh sb="3" eb="5">
      <t>ジョウキョウ</t>
    </rPh>
    <phoneticPr fontId="3"/>
  </si>
  <si>
    <t>掃除口の取付けの状況</t>
    <rPh sb="0" eb="2">
      <t>ソウジ</t>
    </rPh>
    <rPh sb="2" eb="3">
      <t>クチ</t>
    </rPh>
    <rPh sb="4" eb="5">
      <t>ト</t>
    </rPh>
    <rPh sb="5" eb="6">
      <t>ツ</t>
    </rPh>
    <phoneticPr fontId="3"/>
  </si>
  <si>
    <t>雨水系統との接続の状況</t>
    <rPh sb="2" eb="4">
      <t>ケイトウ</t>
    </rPh>
    <rPh sb="6" eb="8">
      <t>セツゾク</t>
    </rPh>
    <phoneticPr fontId="3"/>
  </si>
  <si>
    <t>点検項目等</t>
    <rPh sb="0" eb="1">
      <t>テン</t>
    </rPh>
    <rPh sb="1" eb="2">
      <t>ケン</t>
    </rPh>
    <rPh sb="2" eb="4">
      <t>コウモク</t>
    </rPh>
    <rPh sb="4" eb="5">
      <t>トウ</t>
    </rPh>
    <phoneticPr fontId="3"/>
  </si>
  <si>
    <t>　　　　　　　　　　　　　　　　　　　　　　　　　　　　　　　　　　　　　　　　　　　　　　　　　　　　　　　　　　。〈注　意〉　　　　　　　　　　　　　　　　　　　　　　　　　　　　　　　　　　　　　　　　　　　　　　　　　　　　　　　　　　　　　　　　　　　　　　　　　　　　　　　　　　　　　　　　　　　　　　　　　　　　　　　　　　　　　　　　あ　注 1）　測定風速欄には、原則的に測定した箇所の平均風速を記入する。　　　   　　　　　　　　　い　注 2）　原則として、排煙口の風速及び排煙機排煙出口</t>
  </si>
  <si>
    <t>測定年月日</t>
    <rPh sb="0" eb="2">
      <t>ソクテイ</t>
    </rPh>
    <rPh sb="2" eb="5">
      <t>ネンガッピ</t>
    </rPh>
    <phoneticPr fontId="3"/>
  </si>
  <si>
    <t>測定機器　メーカー名</t>
    <rPh sb="0" eb="2">
      <t>ソクテイ</t>
    </rPh>
    <rPh sb="2" eb="4">
      <t>キキ</t>
    </rPh>
    <rPh sb="9" eb="10">
      <t>メイ</t>
    </rPh>
    <phoneticPr fontId="3"/>
  </si>
  <si>
    <t>型式番号等</t>
    <rPh sb="0" eb="2">
      <t>カタシキ</t>
    </rPh>
    <rPh sb="2" eb="4">
      <t>バンゴウ</t>
    </rPh>
    <rPh sb="4" eb="5">
      <t>トウ</t>
    </rPh>
    <phoneticPr fontId="3"/>
  </si>
  <si>
    <t>階</t>
    <rPh sb="0" eb="1">
      <t>カイ</t>
    </rPh>
    <phoneticPr fontId="3"/>
  </si>
  <si>
    <t>室名*注1</t>
    <rPh sb="0" eb="1">
      <t>シツ</t>
    </rPh>
    <rPh sb="1" eb="2">
      <t>ナ</t>
    </rPh>
    <rPh sb="3" eb="4">
      <t>チュウ</t>
    </rPh>
    <phoneticPr fontId="3"/>
  </si>
  <si>
    <t>受注者</t>
    <rPh sb="0" eb="3">
      <t>ジュチュウシャ</t>
    </rPh>
    <phoneticPr fontId="1"/>
  </si>
  <si>
    <t>岸和田市長</t>
    <rPh sb="0" eb="3">
      <t>キシワダ</t>
    </rPh>
    <phoneticPr fontId="1"/>
  </si>
  <si>
    <t>[構造・階数]</t>
    <rPh sb="1" eb="3">
      <t>コウゾウ</t>
    </rPh>
    <rPh sb="4" eb="6">
      <t>カイスウ</t>
    </rPh>
    <phoneticPr fontId="1"/>
  </si>
  <si>
    <t>[延床面積]</t>
    <rPh sb="1" eb="5">
      <t>ノベユカメンセキ</t>
    </rPh>
    <phoneticPr fontId="1"/>
  </si>
  <si>
    <t>施設名</t>
    <rPh sb="0" eb="2">
      <t>シセツ</t>
    </rPh>
    <rPh sb="2" eb="3">
      <t>メイ</t>
    </rPh>
    <phoneticPr fontId="3"/>
  </si>
  <si>
    <t>棟番号</t>
    <rPh sb="0" eb="1">
      <t>ムネ</t>
    </rPh>
    <rPh sb="1" eb="3">
      <t>バンゴウ</t>
    </rPh>
    <phoneticPr fontId="3"/>
  </si>
  <si>
    <t>（様式７）(施設ごとに作成)</t>
    <rPh sb="6" eb="8">
      <t>シセツ</t>
    </rPh>
    <rPh sb="11" eb="13">
      <t>サクセイ</t>
    </rPh>
    <phoneticPr fontId="1"/>
  </si>
  <si>
    <t>（様式８）(施設ごとに作成)</t>
    <rPh sb="6" eb="8">
      <t>シセツ</t>
    </rPh>
    <rPh sb="11" eb="13">
      <t>サクセイ</t>
    </rPh>
    <phoneticPr fontId="1"/>
  </si>
  <si>
    <t>(様式９)(施設の棟ごとに作成)</t>
    <rPh sb="1" eb="3">
      <t>ヨウシキ</t>
    </rPh>
    <rPh sb="6" eb="8">
      <t>シセツ</t>
    </rPh>
    <rPh sb="9" eb="10">
      <t>ムネ</t>
    </rPh>
    <rPh sb="13" eb="15">
      <t>サクセイ</t>
    </rPh>
    <phoneticPr fontId="3"/>
  </si>
  <si>
    <t>(2)</t>
    <phoneticPr fontId="3"/>
  </si>
  <si>
    <t>　そ　の　他　（　　　）</t>
    <rPh sb="5" eb="6">
      <t>タ</t>
    </rPh>
    <phoneticPr fontId="3"/>
  </si>
  <si>
    <t>飲料用の配管設備及び排水設備</t>
    <rPh sb="0" eb="2">
      <t>インリョウ</t>
    </rPh>
    <rPh sb="6" eb="8">
      <t>セツビ</t>
    </rPh>
    <rPh sb="8" eb="9">
      <t>オヨ</t>
    </rPh>
    <rPh sb="12" eb="14">
      <t>セツビ</t>
    </rPh>
    <phoneticPr fontId="3"/>
  </si>
  <si>
    <t>飲料用配管及び排水配管（隠蔽部分及び埋設部分を除く。）</t>
    <rPh sb="5" eb="6">
      <t>オヨ</t>
    </rPh>
    <rPh sb="16" eb="18">
      <t>オ</t>
    </rPh>
    <phoneticPr fontId="3"/>
  </si>
  <si>
    <t>飲料用の給水タンク及び貯水タンク(以下｢給水タンク等」という。）並びに給水ポンプ</t>
    <rPh sb="0" eb="3">
      <t>インリョウヨウ</t>
    </rPh>
    <rPh sb="9" eb="10">
      <t>オヨ</t>
    </rPh>
    <rPh sb="11" eb="13">
      <t>チョスイ</t>
    </rPh>
    <rPh sb="17" eb="19">
      <t>イカ</t>
    </rPh>
    <rPh sb="20" eb="22">
      <t>キュウスイ</t>
    </rPh>
    <rPh sb="25" eb="26">
      <t>トウ</t>
    </rPh>
    <rPh sb="32" eb="33">
      <t>ナラ</t>
    </rPh>
    <phoneticPr fontId="3"/>
  </si>
  <si>
    <t>(9)</t>
  </si>
  <si>
    <t>(10)</t>
  </si>
  <si>
    <t>給湯設備(ガス給湯器を除く)の取付の状況</t>
    <rPh sb="0" eb="2">
      <t>キュウトウ</t>
    </rPh>
    <rPh sb="2" eb="4">
      <t>セツビ</t>
    </rPh>
    <rPh sb="7" eb="10">
      <t>キュウトウキ</t>
    </rPh>
    <rPh sb="11" eb="12">
      <t>ノゾ</t>
    </rPh>
    <rPh sb="15" eb="17">
      <t>トリツケ</t>
    </rPh>
    <rPh sb="18" eb="20">
      <t>ジョウキョウ</t>
    </rPh>
    <phoneticPr fontId="3"/>
  </si>
  <si>
    <t>給湯設備の腐食及び漏水の状況</t>
    <rPh sb="0" eb="2">
      <t>キュウトウ</t>
    </rPh>
    <rPh sb="2" eb="4">
      <t>セツビ</t>
    </rPh>
    <rPh sb="5" eb="7">
      <t>フショク</t>
    </rPh>
    <rPh sb="7" eb="8">
      <t>オヨ</t>
    </rPh>
    <rPh sb="9" eb="11">
      <t>ロウスイ</t>
    </rPh>
    <rPh sb="12" eb="14">
      <t>ジョウキョウ</t>
    </rPh>
    <phoneticPr fontId="3"/>
  </si>
  <si>
    <t>口建築設備検査員資格者</t>
    <rPh sb="1" eb="3">
      <t>ケンチク</t>
    </rPh>
    <rPh sb="3" eb="5">
      <t>セツビ</t>
    </rPh>
    <rPh sb="5" eb="7">
      <t>ケンサ</t>
    </rPh>
    <rPh sb="7" eb="8">
      <t>イン</t>
    </rPh>
    <rPh sb="8" eb="11">
      <t>シカクシャ</t>
    </rPh>
    <phoneticPr fontId="1"/>
  </si>
  <si>
    <t>Ａ</t>
    <phoneticPr fontId="1"/>
  </si>
  <si>
    <t>Ｂ</t>
    <phoneticPr fontId="1"/>
  </si>
  <si>
    <t>Ｃ</t>
    <phoneticPr fontId="1"/>
  </si>
  <si>
    <t>Ｄ</t>
    <phoneticPr fontId="1"/>
  </si>
  <si>
    <t>無、既存不適格</t>
    <rPh sb="0" eb="1">
      <t>ナシ</t>
    </rPh>
    <phoneticPr fontId="1"/>
  </si>
  <si>
    <t>「判定」欄における基準は下記の表に従いＡ～Ｄの記号を記入する。</t>
    <phoneticPr fontId="1"/>
  </si>
  <si>
    <t>Ａ:特に措置を要しない</t>
    <rPh sb="2" eb="3">
      <t>トク</t>
    </rPh>
    <rPh sb="4" eb="6">
      <t>ソチ</t>
    </rPh>
    <rPh sb="7" eb="8">
      <t>ヨウ</t>
    </rPh>
    <phoneticPr fontId="3"/>
  </si>
  <si>
    <t>・</t>
    <phoneticPr fontId="3"/>
  </si>
  <si>
    <t>建築基準法への不適合はこの点検では確認されず、維持管理上の問題もない。</t>
    <rPh sb="0" eb="2">
      <t>ケンチク</t>
    </rPh>
    <rPh sb="2" eb="5">
      <t>キジュンホウ</t>
    </rPh>
    <rPh sb="7" eb="10">
      <t>フテキゴウ</t>
    </rPh>
    <rPh sb="13" eb="15">
      <t>テンケン</t>
    </rPh>
    <rPh sb="17" eb="19">
      <t>カクニン</t>
    </rPh>
    <rPh sb="23" eb="25">
      <t>イジ</t>
    </rPh>
    <rPh sb="25" eb="27">
      <t>カンリ</t>
    </rPh>
    <rPh sb="27" eb="28">
      <t>ジョウ</t>
    </rPh>
    <rPh sb="29" eb="31">
      <t>モンダイ</t>
    </rPh>
    <phoneticPr fontId="3"/>
  </si>
  <si>
    <t>Ｂ:軽微な対応を要する又は引き続き観察を続ける</t>
    <rPh sb="2" eb="4">
      <t>ケイビ</t>
    </rPh>
    <rPh sb="5" eb="7">
      <t>タイオウ</t>
    </rPh>
    <rPh sb="8" eb="9">
      <t>ヨウ</t>
    </rPh>
    <rPh sb="11" eb="12">
      <t>マタ</t>
    </rPh>
    <rPh sb="13" eb="14">
      <t>ヒ</t>
    </rPh>
    <rPh sb="15" eb="16">
      <t>ツヅ</t>
    </rPh>
    <rPh sb="17" eb="19">
      <t>カンサツ</t>
    </rPh>
    <rPh sb="20" eb="21">
      <t>ツヅ</t>
    </rPh>
    <phoneticPr fontId="3"/>
  </si>
  <si>
    <t>Ｄ及びＣの場合を除き、建築基準法の不適合はこの点検では確認されないが、維持管理上軽微な対応が必要である。</t>
    <rPh sb="1" eb="2">
      <t>オヨ</t>
    </rPh>
    <rPh sb="5" eb="7">
      <t>バアイ</t>
    </rPh>
    <rPh sb="8" eb="9">
      <t>ノゾ</t>
    </rPh>
    <rPh sb="11" eb="13">
      <t>ケンチク</t>
    </rPh>
    <rPh sb="13" eb="16">
      <t>キジュンホウ</t>
    </rPh>
    <rPh sb="17" eb="20">
      <t>フテキゴウ</t>
    </rPh>
    <rPh sb="23" eb="25">
      <t>テンケン</t>
    </rPh>
    <rPh sb="27" eb="29">
      <t>カクニン</t>
    </rPh>
    <rPh sb="35" eb="37">
      <t>イジ</t>
    </rPh>
    <rPh sb="37" eb="39">
      <t>カンリ</t>
    </rPh>
    <rPh sb="39" eb="40">
      <t>ジョウ</t>
    </rPh>
    <rPh sb="40" eb="42">
      <t>ケイビ</t>
    </rPh>
    <rPh sb="43" eb="45">
      <t>タイオウ</t>
    </rPh>
    <rPh sb="46" eb="48">
      <t>ヒツヨウ</t>
    </rPh>
    <phoneticPr fontId="3"/>
  </si>
  <si>
    <t>部材等に劣化の兆候があるため、引き続き観察が必要である。</t>
    <rPh sb="0" eb="2">
      <t>ブザイ</t>
    </rPh>
    <rPh sb="2" eb="3">
      <t>トウ</t>
    </rPh>
    <rPh sb="4" eb="6">
      <t>レッカ</t>
    </rPh>
    <rPh sb="7" eb="9">
      <t>チョウコウ</t>
    </rPh>
    <rPh sb="15" eb="16">
      <t>ヒ</t>
    </rPh>
    <rPh sb="17" eb="18">
      <t>ツヅ</t>
    </rPh>
    <rPh sb="19" eb="21">
      <t>カンサツ</t>
    </rPh>
    <rPh sb="22" eb="24">
      <t>ヒツヨウ</t>
    </rPh>
    <phoneticPr fontId="3"/>
  </si>
  <si>
    <t>Ｃ:精密調査を要する</t>
    <rPh sb="2" eb="4">
      <t>セイミツ</t>
    </rPh>
    <rPh sb="4" eb="6">
      <t>チョウサ</t>
    </rPh>
    <rPh sb="7" eb="8">
      <t>ヨウ</t>
    </rPh>
    <phoneticPr fontId="3"/>
  </si>
  <si>
    <t>Ｄの場合を除き、建築基準法の適否がこの点検の範囲では判断できないため、精密（別途）調査が必要である。</t>
    <rPh sb="2" eb="4">
      <t>バアイ</t>
    </rPh>
    <rPh sb="5" eb="6">
      <t>ノゾ</t>
    </rPh>
    <rPh sb="8" eb="10">
      <t>ケンチク</t>
    </rPh>
    <rPh sb="10" eb="13">
      <t>キジュンホウ</t>
    </rPh>
    <rPh sb="14" eb="16">
      <t>テキヒ</t>
    </rPh>
    <rPh sb="19" eb="21">
      <t>テンケン</t>
    </rPh>
    <rPh sb="22" eb="24">
      <t>ハンイ</t>
    </rPh>
    <rPh sb="26" eb="28">
      <t>ハンダン</t>
    </rPh>
    <rPh sb="35" eb="37">
      <t>セイミツ</t>
    </rPh>
    <rPh sb="38" eb="40">
      <t>ベット</t>
    </rPh>
    <rPh sb="41" eb="43">
      <t>チョウサ</t>
    </rPh>
    <rPh sb="44" eb="46">
      <t>ヒツヨウ</t>
    </rPh>
    <phoneticPr fontId="3"/>
  </si>
  <si>
    <t>部材等の劣化に関して不具合範囲がこの点検の範囲では判断できないため、精密（別途）調査が必要である。</t>
    <rPh sb="0" eb="2">
      <t>ブザイ</t>
    </rPh>
    <rPh sb="2" eb="3">
      <t>トウ</t>
    </rPh>
    <rPh sb="4" eb="6">
      <t>レッカ</t>
    </rPh>
    <rPh sb="7" eb="8">
      <t>カン</t>
    </rPh>
    <rPh sb="10" eb="13">
      <t>フグアイ</t>
    </rPh>
    <rPh sb="13" eb="15">
      <t>ハンイ</t>
    </rPh>
    <rPh sb="18" eb="20">
      <t>テンケン</t>
    </rPh>
    <rPh sb="21" eb="23">
      <t>ハンイ</t>
    </rPh>
    <rPh sb="25" eb="27">
      <t>ハンダン</t>
    </rPh>
    <rPh sb="34" eb="36">
      <t>セイミツ</t>
    </rPh>
    <rPh sb="37" eb="39">
      <t>ベット</t>
    </rPh>
    <rPh sb="40" eb="42">
      <t>チョウサ</t>
    </rPh>
    <rPh sb="43" eb="45">
      <t>ヒツヨウ</t>
    </rPh>
    <phoneticPr fontId="3"/>
  </si>
  <si>
    <t>作動点検の有無を確認する項目で、点検が行われていないため、別途作動点検や検査が必要である。</t>
    <rPh sb="0" eb="2">
      <t>サドウ</t>
    </rPh>
    <rPh sb="2" eb="4">
      <t>テンケン</t>
    </rPh>
    <rPh sb="5" eb="7">
      <t>ウム</t>
    </rPh>
    <rPh sb="8" eb="10">
      <t>カクニン</t>
    </rPh>
    <rPh sb="12" eb="14">
      <t>コウモク</t>
    </rPh>
    <rPh sb="16" eb="18">
      <t>テンケン</t>
    </rPh>
    <rPh sb="19" eb="20">
      <t>オコナ</t>
    </rPh>
    <rPh sb="29" eb="31">
      <t>ベット</t>
    </rPh>
    <rPh sb="31" eb="33">
      <t>サドウ</t>
    </rPh>
    <rPh sb="33" eb="35">
      <t>テンケン</t>
    </rPh>
    <rPh sb="36" eb="38">
      <t>ケンサ</t>
    </rPh>
    <rPh sb="39" eb="41">
      <t>ヒツヨウ</t>
    </rPh>
    <phoneticPr fontId="3"/>
  </si>
  <si>
    <t>Ｄ:補修・改善等を要する</t>
    <rPh sb="2" eb="4">
      <t>ホシュウ</t>
    </rPh>
    <rPh sb="5" eb="7">
      <t>カイゼン</t>
    </rPh>
    <rPh sb="7" eb="8">
      <t>トウ</t>
    </rPh>
    <rPh sb="9" eb="10">
      <t>ヨウ</t>
    </rPh>
    <phoneticPr fontId="3"/>
  </si>
  <si>
    <t>建築基準法への不適合または、維持管理上重要な問題が確認され、補修・改善が必要である。</t>
    <rPh sb="0" eb="2">
      <t>ケンチク</t>
    </rPh>
    <rPh sb="2" eb="5">
      <t>キジュンホウ</t>
    </rPh>
    <rPh sb="7" eb="10">
      <t>フテキゴウ</t>
    </rPh>
    <rPh sb="14" eb="16">
      <t>イジ</t>
    </rPh>
    <rPh sb="16" eb="18">
      <t>カンリ</t>
    </rPh>
    <rPh sb="18" eb="19">
      <t>ジョウ</t>
    </rPh>
    <rPh sb="19" eb="21">
      <t>ジュウヨウ</t>
    </rPh>
    <rPh sb="22" eb="24">
      <t>モンダイ</t>
    </rPh>
    <rPh sb="25" eb="27">
      <t>カクニン</t>
    </rPh>
    <rPh sb="30" eb="32">
      <t>ホシュウ</t>
    </rPh>
    <rPh sb="33" eb="35">
      <t>カイゼン</t>
    </rPh>
    <rPh sb="36" eb="38">
      <t>ヒツヨウ</t>
    </rPh>
    <phoneticPr fontId="3"/>
  </si>
  <si>
    <t>）建築士事務所（</t>
    <phoneticPr fontId="1"/>
  </si>
  <si>
    <t>業者名</t>
    <rPh sb="0" eb="2">
      <t>ギョウシャ</t>
    </rPh>
    <phoneticPr fontId="1"/>
  </si>
  <si>
    <t>報告書の記入について</t>
  </si>
  <si>
    <t>報告書　様式７～９（建築設備）</t>
    <rPh sb="12" eb="14">
      <t>セツビ</t>
    </rPh>
    <phoneticPr fontId="3"/>
  </si>
  <si>
    <t>※各判定の定義は以下の通り。（様式８、９の「判定」欄についても同様とする。）</t>
    <rPh sb="1" eb="2">
      <t>カク</t>
    </rPh>
    <rPh sb="2" eb="4">
      <t>ハンテイ</t>
    </rPh>
    <rPh sb="5" eb="7">
      <t>テイギ</t>
    </rPh>
    <rPh sb="8" eb="10">
      <t>イカ</t>
    </rPh>
    <rPh sb="11" eb="12">
      <t>トオ</t>
    </rPh>
    <rPh sb="15" eb="17">
      <t>ヨウシキ</t>
    </rPh>
    <rPh sb="22" eb="24">
      <t>ハンテイ</t>
    </rPh>
    <rPh sb="25" eb="26">
      <t>ラン</t>
    </rPh>
    <rPh sb="31" eb="33">
      <t>ドウヨウ</t>
    </rPh>
    <phoneticPr fontId="3"/>
  </si>
  <si>
    <t>123</t>
    <phoneticPr fontId="1"/>
  </si>
  <si>
    <t>施設名（サンプル）</t>
    <rPh sb="0" eb="2">
      <t>シセツ</t>
    </rPh>
    <rPh sb="2" eb="3">
      <t>メイ</t>
    </rPh>
    <phoneticPr fontId="1"/>
  </si>
  <si>
    <t>改善(予定)年月</t>
    <rPh sb="0" eb="2">
      <t>カイゼン</t>
    </rPh>
    <rPh sb="3" eb="5">
      <t>ヨテイ</t>
    </rPh>
    <rPh sb="6" eb="8">
      <t>ネンゲツ</t>
    </rPh>
    <phoneticPr fontId="3"/>
  </si>
  <si>
    <t>「当該点検に関与した点検者」欄は、様式４に記入した点検者について記入し、「点検者番号」欄に点検者を特定できる番号、記号等を記入してください。当該建築設備の点検を行った点検者が１人の場合は、その他の点検者欄は削除して構いません。</t>
    <rPh sb="17" eb="19">
      <t>ヨウシキ</t>
    </rPh>
    <rPh sb="72" eb="74">
      <t>ケンチク</t>
    </rPh>
    <rPh sb="74" eb="76">
      <t>セツビ</t>
    </rPh>
    <phoneticPr fontId="3"/>
  </si>
  <si>
    <t>「点検結果」欄は、国土交通省告示第285号別表第一（ろ）欄に掲げる各点検事項ごとに記入してください。</t>
    <rPh sb="3" eb="5">
      <t>ケッカ</t>
    </rPh>
    <rPh sb="9" eb="11">
      <t>コクド</t>
    </rPh>
    <rPh sb="11" eb="14">
      <t>コウツウショウ</t>
    </rPh>
    <rPh sb="14" eb="16">
      <t>コクジ</t>
    </rPh>
    <rPh sb="16" eb="17">
      <t>ダイ</t>
    </rPh>
    <rPh sb="20" eb="21">
      <t>ゴウ</t>
    </rPh>
    <rPh sb="23" eb="24">
      <t>ダイ</t>
    </rPh>
    <rPh sb="24" eb="25">
      <t>イチ</t>
    </rPh>
    <rPh sb="36" eb="38">
      <t>ジコウ</t>
    </rPh>
    <phoneticPr fontId="3"/>
  </si>
  <si>
    <t>「点検結果」欄のうち「支障あり」欄は、国土交通省告示第285号別表第一（ろ）欄に掲げる点検事項について同表（に）欄に掲げる判定基準に該当する場合に○印を記入してください。</t>
    <rPh sb="33" eb="34">
      <t>ダイ</t>
    </rPh>
    <rPh sb="34" eb="35">
      <t>イチ</t>
    </rPh>
    <rPh sb="45" eb="47">
      <t>ジコウ</t>
    </rPh>
    <rPh sb="51" eb="53">
      <t>ドウヒョウ</t>
    </rPh>
    <phoneticPr fontId="3"/>
  </si>
  <si>
    <t>「点検結果」欄のうち「無」欄は、⑦に該当しない場合に○印を記入してください。</t>
    <phoneticPr fontId="3"/>
  </si>
  <si>
    <t>「既存不適格」欄は、「支障あり」欄に○印を記入した場合で、建築基準法第３条第２項の規定の適用を受けているものであることが確認されたときは、○印を記入してください。</t>
    <phoneticPr fontId="3"/>
  </si>
  <si>
    <t>「担当点検者番号」欄は、「点検に関与した点検者」欄で記入した番号、記号等を記入してください。ただし、当該建築設備の点検を行った点検者が１人の場合は、記入しなくても構いません。</t>
    <rPh sb="5" eb="6">
      <t>シャ</t>
    </rPh>
    <rPh sb="33" eb="35">
      <t>キゴウ</t>
    </rPh>
    <rPh sb="35" eb="36">
      <t>トウ</t>
    </rPh>
    <rPh sb="52" eb="54">
      <t>ケンチク</t>
    </rPh>
    <rPh sb="54" eb="56">
      <t>セツビ</t>
    </rPh>
    <rPh sb="60" eb="61">
      <t>オコナ</t>
    </rPh>
    <rPh sb="65" eb="66">
      <t>シャ</t>
    </rPh>
    <rPh sb="68" eb="69">
      <t>ニン</t>
    </rPh>
    <phoneticPr fontId="3"/>
  </si>
  <si>
    <t>この様式９は、建物棟ごとに作成してください。</t>
    <rPh sb="2" eb="4">
      <t>ヨウシキ</t>
    </rPh>
    <rPh sb="7" eb="9">
      <t>タテモノ</t>
    </rPh>
    <rPh sb="9" eb="10">
      <t>ムネ</t>
    </rPh>
    <phoneticPr fontId="3"/>
  </si>
  <si>
    <t>記入欄が不足する場合は、枠を拡大、行を追加して記入するか、別紙に必要な事項を記入して添えてください。</t>
    <rPh sb="0" eb="3">
      <t>キニュウラン</t>
    </rPh>
    <rPh sb="4" eb="6">
      <t>フソク</t>
    </rPh>
    <rPh sb="8" eb="10">
      <t>バアイ</t>
    </rPh>
    <rPh sb="12" eb="13">
      <t>ワク</t>
    </rPh>
    <rPh sb="14" eb="16">
      <t>カクダイ</t>
    </rPh>
    <rPh sb="17" eb="18">
      <t>ギョウ</t>
    </rPh>
    <rPh sb="19" eb="21">
      <t>ツイカ</t>
    </rPh>
    <rPh sb="23" eb="25">
      <t>キニュウ</t>
    </rPh>
    <rPh sb="29" eb="31">
      <t>ベッシ</t>
    </rPh>
    <rPh sb="32" eb="34">
      <t>ヒツヨウ</t>
    </rPh>
    <rPh sb="35" eb="37">
      <t>ジコウ</t>
    </rPh>
    <rPh sb="38" eb="40">
      <t>キニュウ</t>
    </rPh>
    <rPh sb="42" eb="43">
      <t>ソ</t>
    </rPh>
    <phoneticPr fontId="3"/>
  </si>
  <si>
    <t>点検対象建築物に換気設備がない場合は、この様式は省略して構いません。</t>
    <rPh sb="2" eb="4">
      <t>タイショウ</t>
    </rPh>
    <rPh sb="4" eb="7">
      <t>ケンチクブツ</t>
    </rPh>
    <rPh sb="8" eb="10">
      <t>カンキ</t>
    </rPh>
    <rPh sb="10" eb="12">
      <t>セツビ</t>
    </rPh>
    <rPh sb="15" eb="17">
      <t>バアイ</t>
    </rPh>
    <rPh sb="21" eb="23">
      <t>ヨウシキ</t>
    </rPh>
    <rPh sb="24" eb="26">
      <t>ショウリャク</t>
    </rPh>
    <rPh sb="28" eb="29">
      <t>カマ</t>
    </rPh>
    <phoneticPr fontId="3"/>
  </si>
  <si>
    <t>該当しない点検項目等がある場合は、当該項目の「番号」欄から「担当点検者番号」欄までを取消線で抹消してください。</t>
    <rPh sb="7" eb="9">
      <t>コウモク</t>
    </rPh>
    <rPh sb="9" eb="10">
      <t>トウ</t>
    </rPh>
    <rPh sb="17" eb="19">
      <t>トウガイ</t>
    </rPh>
    <rPh sb="19" eb="21">
      <t>コウモク</t>
    </rPh>
    <rPh sb="34" eb="35">
      <t>シャ</t>
    </rPh>
    <rPh sb="42" eb="44">
      <t>トリケシ</t>
    </rPh>
    <phoneticPr fontId="3"/>
  </si>
  <si>
    <t>「特記事項」は、点検の結果、支障ありの指摘があった場合のほか、指摘がない場合にあっても特記すべき事項がある場合に、該当する点検項目等の番号、点検項目等を記入し、「支障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t>
    <phoneticPr fontId="3"/>
  </si>
  <si>
    <t>該当しない点検項目等がある場合は、当該項目の「番号」欄から「担当点検者番号」欄まで斜線を引いてください。</t>
    <rPh sb="7" eb="9">
      <t>コウモク</t>
    </rPh>
    <rPh sb="9" eb="10">
      <t>トウ</t>
    </rPh>
    <rPh sb="17" eb="19">
      <t>トウガイ</t>
    </rPh>
    <rPh sb="19" eb="21">
      <t>コウモク</t>
    </rPh>
    <rPh sb="34" eb="35">
      <t>シャ</t>
    </rPh>
    <rPh sb="41" eb="43">
      <t>シャセン</t>
    </rPh>
    <rPh sb="44" eb="45">
      <t>ヒ</t>
    </rPh>
    <phoneticPr fontId="3"/>
  </si>
  <si>
    <t>　支障ありとされた点検項目等（既存不適格の場合を除く）については、支障ありとされた部分を撮影した写真を様式11に従い添付してください。</t>
    <phoneticPr fontId="3"/>
  </si>
  <si>
    <t>「当該点検に関与した点検者」欄は、様式７に記入した点検者について記入し、「点検者番号」欄に点検者を特定できる番号、記号等を記入してください。当該建築設備の点検を行った点検者が１人の場合は、その他の点検者欄は削除して構いません。</t>
    <rPh sb="17" eb="19">
      <t>ヨウシキ</t>
    </rPh>
    <rPh sb="72" eb="74">
      <t>ケンチク</t>
    </rPh>
    <rPh sb="74" eb="76">
      <t>セツビ</t>
    </rPh>
    <phoneticPr fontId="3"/>
  </si>
  <si>
    <t>点検対象建築物に排煙設備がない場合は、この様式は省略して構いません。</t>
    <rPh sb="2" eb="4">
      <t>タイショウ</t>
    </rPh>
    <rPh sb="4" eb="7">
      <t>ケンチクブツ</t>
    </rPh>
    <rPh sb="8" eb="10">
      <t>ハイエン</t>
    </rPh>
    <rPh sb="10" eb="12">
      <t>セツビ</t>
    </rPh>
    <rPh sb="15" eb="17">
      <t>バアイ</t>
    </rPh>
    <rPh sb="21" eb="23">
      <t>ヨウシキ</t>
    </rPh>
    <rPh sb="24" eb="26">
      <t>ショウリャク</t>
    </rPh>
    <rPh sb="28" eb="29">
      <t>カマ</t>
    </rPh>
    <phoneticPr fontId="3"/>
  </si>
  <si>
    <t>「点検結果」欄は、国土交通省告示第285号別表第二（ろ）欄に掲げる各点検事項ごとに記入してください。</t>
    <rPh sb="3" eb="5">
      <t>ケッカ</t>
    </rPh>
    <rPh sb="9" eb="11">
      <t>コクド</t>
    </rPh>
    <rPh sb="11" eb="14">
      <t>コウツウショウ</t>
    </rPh>
    <rPh sb="14" eb="16">
      <t>コクジ</t>
    </rPh>
    <rPh sb="16" eb="17">
      <t>ダイ</t>
    </rPh>
    <rPh sb="20" eb="21">
      <t>ゴウ</t>
    </rPh>
    <rPh sb="23" eb="24">
      <t>ダイ</t>
    </rPh>
    <rPh sb="24" eb="25">
      <t>ニ</t>
    </rPh>
    <rPh sb="36" eb="38">
      <t>ジコウ</t>
    </rPh>
    <phoneticPr fontId="3"/>
  </si>
  <si>
    <t>「点検結果」欄のうち「支障あり」欄は、国土交通省告示第285号別表第二（ろ）欄に掲げる点検事項について同表（に）欄に掲げる判定基準に該当する場合に○印を記入してください。</t>
    <rPh sb="33" eb="34">
      <t>ダイ</t>
    </rPh>
    <rPh sb="34" eb="35">
      <t>ニ</t>
    </rPh>
    <rPh sb="45" eb="47">
      <t>ジコウ</t>
    </rPh>
    <rPh sb="51" eb="53">
      <t>ドウヒョウ</t>
    </rPh>
    <phoneticPr fontId="3"/>
  </si>
  <si>
    <t>「担当点検者番号」欄は、「点検に関与した点検者」欄で記入した番号、記号等を記入してください。ただし、当該建築設備の点検を行った点検者が１人の場合は、記入しなくても構いません。</t>
    <rPh sb="5" eb="6">
      <t>シャ</t>
    </rPh>
    <rPh sb="52" eb="54">
      <t>ケンチク</t>
    </rPh>
    <rPh sb="54" eb="56">
      <t>セツビ</t>
    </rPh>
    <rPh sb="60" eb="61">
      <t>オコナ</t>
    </rPh>
    <rPh sb="65" eb="66">
      <t>シャ</t>
    </rPh>
    <rPh sb="68" eb="69">
      <t>ニン</t>
    </rPh>
    <phoneticPr fontId="3"/>
  </si>
  <si>
    <t>支障ありとされた点検項目等（既存不適格の場合を除く）については、支障ありとされた部分を撮影した写真を様式11に従い添付してください。</t>
    <phoneticPr fontId="3"/>
  </si>
  <si>
    <t>「点検結果」欄は、国土交通省告示第285号別表第三（ろ）欄に掲げる各点検事項ごとに記入してください。</t>
    <rPh sb="3" eb="5">
      <t>ケッカ</t>
    </rPh>
    <rPh sb="9" eb="11">
      <t>コクド</t>
    </rPh>
    <rPh sb="11" eb="14">
      <t>コウツウショウ</t>
    </rPh>
    <rPh sb="14" eb="16">
      <t>コクジ</t>
    </rPh>
    <rPh sb="16" eb="17">
      <t>ダイ</t>
    </rPh>
    <rPh sb="20" eb="21">
      <t>ゴウ</t>
    </rPh>
    <rPh sb="23" eb="24">
      <t>ダイ</t>
    </rPh>
    <rPh sb="24" eb="25">
      <t>サン</t>
    </rPh>
    <rPh sb="36" eb="38">
      <t>ジコウ</t>
    </rPh>
    <phoneticPr fontId="3"/>
  </si>
  <si>
    <t>「点検結果」欄のうち「支障あり」欄は、国土交通省告示第285号別表第三（ろ）欄に掲げる点検事項について同表（に）欄に掲げる判定基準に該当する場合に○印を記入してください。</t>
    <rPh sb="33" eb="34">
      <t>ダイ</t>
    </rPh>
    <rPh sb="34" eb="35">
      <t>サン</t>
    </rPh>
    <rPh sb="45" eb="47">
      <t>ジコウ</t>
    </rPh>
    <rPh sb="51" eb="53">
      <t>ドウヒョウ</t>
    </rPh>
    <phoneticPr fontId="3"/>
  </si>
  <si>
    <t>「点検結果」欄のうち「無」欄は、⑥に該当しない場合に○印を記入してください。</t>
    <phoneticPr fontId="3"/>
  </si>
  <si>
    <t>2(3)「照度」については、非常用の照明装置の照度測定表（別表４）を添付してください。</t>
    <rPh sb="5" eb="7">
      <t>ショウド</t>
    </rPh>
    <rPh sb="14" eb="17">
      <t>ヒジョウヨウ</t>
    </rPh>
    <rPh sb="18" eb="20">
      <t>ショウメイ</t>
    </rPh>
    <rPh sb="20" eb="22">
      <t>ソウチ</t>
    </rPh>
    <rPh sb="23" eb="25">
      <t>ショウド</t>
    </rPh>
    <rPh sb="25" eb="27">
      <t>ソクテイ</t>
    </rPh>
    <rPh sb="27" eb="28">
      <t>ヒョウ</t>
    </rPh>
    <rPh sb="29" eb="31">
      <t>ベッピョウ</t>
    </rPh>
    <rPh sb="34" eb="36">
      <t>テンプ</t>
    </rPh>
    <phoneticPr fontId="3"/>
  </si>
  <si>
    <t>「特記事項」は、点検の結果、支障ありの指摘があった場合のほか、指摘がない場合にあっても特記すべき事項がある場合に、該当する点検項目等の番号、点検項目等を記入し、「支障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　</t>
    <phoneticPr fontId="3"/>
  </si>
  <si>
    <t>1(6)から(10)「排煙機の性能」、1(16)から(20)「機械排煙設備の排煙口の性能」、1(39)から(41)「特殊な構造の排煙設備の排煙口の性能」及び1(48)から(52)「特殊な構造の排煙設備の給気送風機の性能」については、排煙風量測定記録表（別表３）を添付してください。</t>
    <rPh sb="11" eb="14">
      <t>ハイエンキ</t>
    </rPh>
    <rPh sb="15" eb="17">
      <t>セイノウ</t>
    </rPh>
    <rPh sb="31" eb="33">
      <t>キカイ</t>
    </rPh>
    <rPh sb="33" eb="35">
      <t>ハイエン</t>
    </rPh>
    <rPh sb="35" eb="37">
      <t>セツビ</t>
    </rPh>
    <rPh sb="38" eb="40">
      <t>ハイエン</t>
    </rPh>
    <rPh sb="40" eb="41">
      <t>コウ</t>
    </rPh>
    <rPh sb="42" eb="44">
      <t>セイノウ</t>
    </rPh>
    <rPh sb="58" eb="60">
      <t>トクシュ</t>
    </rPh>
    <rPh sb="61" eb="63">
      <t>コウゾウ</t>
    </rPh>
    <rPh sb="64" eb="66">
      <t>ハイエン</t>
    </rPh>
    <rPh sb="66" eb="68">
      <t>セツビ</t>
    </rPh>
    <rPh sb="69" eb="71">
      <t>ハイエン</t>
    </rPh>
    <rPh sb="71" eb="72">
      <t>コウ</t>
    </rPh>
    <rPh sb="73" eb="75">
      <t>セイノウ</t>
    </rPh>
    <rPh sb="76" eb="77">
      <t>オヨ</t>
    </rPh>
    <rPh sb="90" eb="92">
      <t>トクシュ</t>
    </rPh>
    <rPh sb="93" eb="95">
      <t>コウゾウ</t>
    </rPh>
    <rPh sb="96" eb="98">
      <t>ハイエン</t>
    </rPh>
    <rPh sb="98" eb="100">
      <t>セツビ</t>
    </rPh>
    <rPh sb="101" eb="103">
      <t>キュウキ</t>
    </rPh>
    <rPh sb="103" eb="106">
      <t>ソウフウキ</t>
    </rPh>
    <rPh sb="107" eb="109">
      <t>セイノウ</t>
    </rPh>
    <rPh sb="126" eb="128">
      <t>ベッピョウ</t>
    </rPh>
    <rPh sb="131" eb="133">
      <t>テンプ</t>
    </rPh>
    <phoneticPr fontId="3"/>
  </si>
  <si>
    <t>1(9)から(11)「居室等の機械換気設備の性能（中央管理方式の空気調和設備を含む）」については、法第28条第２項又は第３項に基づき換気設備が設けられた居室（換気設備を設けるべき調理室等を除く）の換気状況評価表（別表１）を添付してください。</t>
    <rPh sb="98" eb="100">
      <t>カンキ</t>
    </rPh>
    <rPh sb="100" eb="102">
      <t>ジョウキョウ</t>
    </rPh>
    <rPh sb="102" eb="104">
      <t>ヒョウカ</t>
    </rPh>
    <rPh sb="104" eb="105">
      <t>オモテ</t>
    </rPh>
    <rPh sb="106" eb="108">
      <t>ベッピョウ</t>
    </rPh>
    <rPh sb="111" eb="113">
      <t>テンプ</t>
    </rPh>
    <phoneticPr fontId="3"/>
  </si>
  <si>
    <t>2(10)から(12)「機械換気設備」については、換気設備を設けるべき調理室等の換気風量測定表（別表２）を添付してください。</t>
    <rPh sb="12" eb="14">
      <t>キカイ</t>
    </rPh>
    <rPh sb="14" eb="16">
      <t>カンキ</t>
    </rPh>
    <rPh sb="16" eb="18">
      <t>セツビ</t>
    </rPh>
    <rPh sb="25" eb="27">
      <t>カンキ</t>
    </rPh>
    <rPh sb="27" eb="29">
      <t>セツビ</t>
    </rPh>
    <rPh sb="30" eb="31">
      <t>モウ</t>
    </rPh>
    <rPh sb="35" eb="38">
      <t>チョウリシツ</t>
    </rPh>
    <rPh sb="38" eb="39">
      <t>ナド</t>
    </rPh>
    <rPh sb="40" eb="42">
      <t>カンキ</t>
    </rPh>
    <rPh sb="42" eb="44">
      <t>フウリョウ</t>
    </rPh>
    <rPh sb="44" eb="46">
      <t>ソクテイ</t>
    </rPh>
    <rPh sb="46" eb="47">
      <t>ヒョウ</t>
    </rPh>
    <rPh sb="48" eb="50">
      <t>ベッピョウ</t>
    </rPh>
    <rPh sb="53" eb="55">
      <t>テンプ</t>
    </rPh>
    <phoneticPr fontId="3"/>
  </si>
  <si>
    <t>「特記事項」は、点検の結果、支障ありの指摘があった場合のほか、指摘がない場合にあっても特記すべき事項がある場合に、該当する点検項目等の番号、点検項目等を記入し、「支障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　</t>
    <phoneticPr fontId="3"/>
  </si>
  <si>
    <t>「点検結果」欄は、国土交通省告示第285号別表第四（ろ）欄に掲げる各点検事項ごとに記入してください。</t>
    <rPh sb="3" eb="5">
      <t>ケッカ</t>
    </rPh>
    <rPh sb="9" eb="11">
      <t>コクド</t>
    </rPh>
    <rPh sb="11" eb="14">
      <t>コウツウショウ</t>
    </rPh>
    <rPh sb="14" eb="16">
      <t>コクジ</t>
    </rPh>
    <rPh sb="16" eb="17">
      <t>ダイ</t>
    </rPh>
    <rPh sb="20" eb="21">
      <t>ゴウ</t>
    </rPh>
    <rPh sb="21" eb="23">
      <t>ベッピョウ</t>
    </rPh>
    <rPh sb="23" eb="24">
      <t>ダイ</t>
    </rPh>
    <rPh sb="24" eb="25">
      <t>ヨン</t>
    </rPh>
    <rPh sb="36" eb="38">
      <t>ジコウ</t>
    </rPh>
    <phoneticPr fontId="3"/>
  </si>
  <si>
    <t>「点検結果」欄のうち「支障あり」欄は、国土交通省告示第285号別表第四（ろ）欄に掲げる点検事項について同表（に）欄に掲げる判定基準に該当する場合に○印を記入してください。</t>
    <rPh sb="33" eb="34">
      <t>ダイ</t>
    </rPh>
    <rPh sb="34" eb="35">
      <t>ヨン</t>
    </rPh>
    <rPh sb="45" eb="47">
      <t>ジコウ</t>
    </rPh>
    <rPh sb="51" eb="53">
      <t>ドウヒョウ</t>
    </rPh>
    <phoneticPr fontId="3"/>
  </si>
  <si>
    <t>別表１　法第28条第２項又は第３項に基づき換気設備が設けられた居室（換気設備を設けるべき調理室等を除く）の換気状況評価表（Ａ４）</t>
    <rPh sb="0" eb="2">
      <t>ベッピョウ</t>
    </rPh>
    <rPh sb="4" eb="5">
      <t>ホウ</t>
    </rPh>
    <rPh sb="5" eb="6">
      <t>ダイ</t>
    </rPh>
    <rPh sb="8" eb="9">
      <t>ジョウ</t>
    </rPh>
    <rPh sb="9" eb="10">
      <t>ダイ</t>
    </rPh>
    <rPh sb="11" eb="12">
      <t>コウ</t>
    </rPh>
    <rPh sb="12" eb="13">
      <t>マタ</t>
    </rPh>
    <rPh sb="14" eb="15">
      <t>ダイ</t>
    </rPh>
    <rPh sb="16" eb="17">
      <t>コウ</t>
    </rPh>
    <rPh sb="18" eb="19">
      <t>モト</t>
    </rPh>
    <rPh sb="21" eb="23">
      <t>カンキ</t>
    </rPh>
    <rPh sb="23" eb="25">
      <t>セツビ</t>
    </rPh>
    <rPh sb="26" eb="27">
      <t>モウ</t>
    </rPh>
    <rPh sb="31" eb="33">
      <t>キョシツ</t>
    </rPh>
    <rPh sb="34" eb="36">
      <t>カンキ</t>
    </rPh>
    <rPh sb="36" eb="38">
      <t>セツビ</t>
    </rPh>
    <rPh sb="39" eb="40">
      <t>モウ</t>
    </rPh>
    <rPh sb="44" eb="48">
      <t>チョウリシツナド</t>
    </rPh>
    <rPh sb="49" eb="50">
      <t>ノゾ</t>
    </rPh>
    <rPh sb="53" eb="55">
      <t>カンキ</t>
    </rPh>
    <rPh sb="55" eb="57">
      <t>ジョウキョウ</t>
    </rPh>
    <rPh sb="57" eb="60">
      <t>ヒョウカヒョウ</t>
    </rPh>
    <phoneticPr fontId="3"/>
  </si>
  <si>
    <t>注）測定風速欄には、原則的に測定した箇所の平均風速を記入する。</t>
    <rPh sb="0" eb="1">
      <t>チュウ</t>
    </rPh>
    <rPh sb="2" eb="4">
      <t>ソクテイ</t>
    </rPh>
    <rPh sb="4" eb="6">
      <t>フウソク</t>
    </rPh>
    <rPh sb="6" eb="7">
      <t>ラン</t>
    </rPh>
    <rPh sb="10" eb="13">
      <t>ゲンソクテキ</t>
    </rPh>
    <rPh sb="14" eb="16">
      <t>ソクテイ</t>
    </rPh>
    <rPh sb="18" eb="20">
      <t>カショ</t>
    </rPh>
    <rPh sb="21" eb="23">
      <t>ヘイキン</t>
    </rPh>
    <rPh sb="23" eb="25">
      <t>フウソク</t>
    </rPh>
    <rPh sb="26" eb="28">
      <t>キニュウ</t>
    </rPh>
    <phoneticPr fontId="3"/>
  </si>
  <si>
    <t>　注1）測定位置欄には、例示として次のように「出入口付近」、「右壁中央付近」等と明記する。</t>
    <rPh sb="4" eb="6">
      <t>ソクテイ</t>
    </rPh>
    <rPh sb="6" eb="8">
      <t>イチ</t>
    </rPh>
    <rPh sb="8" eb="9">
      <t>ラン</t>
    </rPh>
    <rPh sb="12" eb="13">
      <t>レイ</t>
    </rPh>
    <rPh sb="13" eb="14">
      <t>ジ</t>
    </rPh>
    <rPh sb="17" eb="18">
      <t>ツギ</t>
    </rPh>
    <rPh sb="23" eb="25">
      <t>デイ</t>
    </rPh>
    <rPh sb="25" eb="26">
      <t>グチ</t>
    </rPh>
    <rPh sb="26" eb="28">
      <t>フキン</t>
    </rPh>
    <rPh sb="31" eb="32">
      <t>ミギ</t>
    </rPh>
    <rPh sb="32" eb="33">
      <t>カベ</t>
    </rPh>
    <rPh sb="33" eb="35">
      <t>チュウオウ</t>
    </rPh>
    <rPh sb="35" eb="37">
      <t>フキン</t>
    </rPh>
    <rPh sb="38" eb="39">
      <t>トウ</t>
    </rPh>
    <rPh sb="40" eb="42">
      <t>メイキ</t>
    </rPh>
    <phoneticPr fontId="3"/>
  </si>
  <si>
    <t>　注2）光源の種類欄には、白熱灯、蛍光灯、高輝度放電灯の別及び電池内蔵のものにあっては、（内）と付す。</t>
    <rPh sb="1" eb="2">
      <t>チュウ</t>
    </rPh>
    <rPh sb="4" eb="6">
      <t>コウゲン</t>
    </rPh>
    <rPh sb="7" eb="9">
      <t>シュルイ</t>
    </rPh>
    <rPh sb="9" eb="10">
      <t>ラン</t>
    </rPh>
    <rPh sb="13" eb="15">
      <t>ハクネツ</t>
    </rPh>
    <rPh sb="15" eb="16">
      <t>トウ</t>
    </rPh>
    <rPh sb="17" eb="20">
      <t>ケイコウトウ</t>
    </rPh>
    <rPh sb="21" eb="24">
      <t>コウキド</t>
    </rPh>
    <rPh sb="24" eb="26">
      <t>ホウデン</t>
    </rPh>
    <rPh sb="26" eb="27">
      <t>トウ</t>
    </rPh>
    <rPh sb="28" eb="29">
      <t>ベツ</t>
    </rPh>
    <rPh sb="29" eb="30">
      <t>オヨ</t>
    </rPh>
    <rPh sb="31" eb="33">
      <t>デンチ</t>
    </rPh>
    <rPh sb="33" eb="35">
      <t>ナイゾウ</t>
    </rPh>
    <rPh sb="45" eb="46">
      <t>ナイ</t>
    </rPh>
    <rPh sb="48" eb="49">
      <t>フ</t>
    </rPh>
    <phoneticPr fontId="3"/>
  </si>
  <si>
    <t>「5.自家用電気工作物」「6.消防設備」「7.昇降機」については、当該設備が設置されている場合、直近に実施された法令による点検結果を確認し、その点検を実施した業務名、点検者、点検日を「項目別点検結果」該当欄へ転記する。当該点検記録に指摘事項がある場合は、「指摘概要」欄にその内容を転記する。「項目別点検結果」用紙の「判定」欄は、点検報告書の内容を調査して下記⑥により判定を記入する。今回点検時点ですでに改善済ならばその旨を記入する。</t>
    <rPh sb="33" eb="35">
      <t>トウガイ</t>
    </rPh>
    <rPh sb="35" eb="37">
      <t>セツビ</t>
    </rPh>
    <rPh sb="38" eb="40">
      <t>セッチ</t>
    </rPh>
    <rPh sb="45" eb="47">
      <t>バアイ</t>
    </rPh>
    <rPh sb="51" eb="53">
      <t>ジッシ</t>
    </rPh>
    <rPh sb="66" eb="68">
      <t>カクニン</t>
    </rPh>
    <rPh sb="100" eb="102">
      <t>ガイトウ</t>
    </rPh>
    <rPh sb="102" eb="103">
      <t>ラン</t>
    </rPh>
    <rPh sb="128" eb="130">
      <t>シテキ</t>
    </rPh>
    <rPh sb="130" eb="132">
      <t>ガイヨウ</t>
    </rPh>
    <rPh sb="133" eb="134">
      <t>ラン</t>
    </rPh>
    <rPh sb="158" eb="160">
      <t>ハンテイ</t>
    </rPh>
    <rPh sb="161" eb="162">
      <t>ラン</t>
    </rPh>
    <rPh sb="164" eb="166">
      <t>テンケン</t>
    </rPh>
    <rPh sb="166" eb="169">
      <t>ホウコクショ</t>
    </rPh>
    <rPh sb="170" eb="172">
      <t>ナイヨウ</t>
    </rPh>
    <rPh sb="173" eb="175">
      <t>チョウサ</t>
    </rPh>
    <rPh sb="177" eb="179">
      <t>カキ</t>
    </rPh>
    <rPh sb="183" eb="185">
      <t>ハンテイ</t>
    </rPh>
    <rPh sb="186" eb="188">
      <t>キニュウ</t>
    </rPh>
    <phoneticPr fontId="1"/>
  </si>
  <si>
    <t>施設名：</t>
    <rPh sb="0" eb="2">
      <t>シセツ</t>
    </rPh>
    <rPh sb="2" eb="3">
      <t>メイ</t>
    </rPh>
    <phoneticPr fontId="3"/>
  </si>
  <si>
    <t>施設番号：</t>
    <rPh sb="0" eb="2">
      <t>シセツ</t>
    </rPh>
    <rPh sb="2" eb="4">
      <t>バンゴウ</t>
    </rPh>
    <phoneticPr fontId="3"/>
  </si>
  <si>
    <t>棟番号：</t>
    <rPh sb="0" eb="1">
      <t>ムネ</t>
    </rPh>
    <rPh sb="1" eb="3">
      <t>バンゴウ</t>
    </rPh>
    <phoneticPr fontId="3"/>
  </si>
  <si>
    <t>令和　年　月　日</t>
  </si>
  <si>
    <t>令和</t>
    <phoneticPr fontId="1"/>
  </si>
  <si>
    <t>令第123条第3項第2号に規定する階段室又は付室、令第129条の13の3第13項に規定する昇降路又は乗降ロビー、令第126条の2第1項に規定する居室等</t>
    <rPh sb="17" eb="20">
      <t>カイダンシツ</t>
    </rPh>
    <rPh sb="20" eb="21">
      <t>マタ</t>
    </rPh>
    <rPh sb="45" eb="47">
      <t>ショウコウ</t>
    </rPh>
    <rPh sb="47" eb="48">
      <t>ロ</t>
    </rPh>
    <rPh sb="48" eb="49">
      <t>マタ</t>
    </rPh>
    <phoneticPr fontId="1"/>
  </si>
  <si>
    <t>(8)排煙口</t>
    <rPh sb="3" eb="5">
      <t>ハイエン</t>
    </rPh>
    <rPh sb="5" eb="6">
      <t>グチ</t>
    </rPh>
    <phoneticPr fontId="1"/>
  </si>
  <si>
    <t>(9)排煙風道</t>
    <rPh sb="3" eb="5">
      <t>ハイエン</t>
    </rPh>
    <rPh sb="5" eb="7">
      <t>フウドウ</t>
    </rPh>
    <phoneticPr fontId="1"/>
  </si>
  <si>
    <t>(10)特殊な構造の排煙設備</t>
    <rPh sb="4" eb="6">
      <t>トクシュ</t>
    </rPh>
    <rPh sb="7" eb="9">
      <t>コウゾウ</t>
    </rPh>
    <rPh sb="10" eb="14">
      <t>ハイエンセツビ</t>
    </rPh>
    <phoneticPr fontId="1"/>
  </si>
  <si>
    <t>給気機の外気取り入れ口並びに直接外気に解放された給気口及び排気口への雨水等の防止措置の状況</t>
    <rPh sb="0" eb="2">
      <t>キュウキ</t>
    </rPh>
    <rPh sb="2" eb="3">
      <t>キ</t>
    </rPh>
    <rPh sb="10" eb="11">
      <t>クチ</t>
    </rPh>
    <rPh sb="11" eb="12">
      <t>ナラ</t>
    </rPh>
    <rPh sb="14" eb="16">
      <t>チョクセツ</t>
    </rPh>
    <rPh sb="16" eb="18">
      <t>ガイキ</t>
    </rPh>
    <rPh sb="19" eb="21">
      <t>カイホウ</t>
    </rPh>
    <rPh sb="24" eb="25">
      <t>キュウ</t>
    </rPh>
    <rPh sb="25" eb="26">
      <t>キ</t>
    </rPh>
    <rPh sb="26" eb="27">
      <t>グチ</t>
    </rPh>
    <rPh sb="27" eb="28">
      <t>オヨ</t>
    </rPh>
    <rPh sb="29" eb="31">
      <t>ハイキ</t>
    </rPh>
    <rPh sb="31" eb="32">
      <t>コウ</t>
    </rPh>
    <rPh sb="34" eb="37">
      <t>ウスイトウ</t>
    </rPh>
    <rPh sb="38" eb="40">
      <t>ボウシ</t>
    </rPh>
    <rPh sb="40" eb="42">
      <t>ソチ</t>
    </rPh>
    <rPh sb="43" eb="45">
      <t>ジョウキョウ</t>
    </rPh>
    <phoneticPr fontId="3"/>
  </si>
  <si>
    <t>給気機の外気取り入れ口及び排気機の排気口の取付けの状況</t>
    <rPh sb="0" eb="2">
      <t>キュウキ</t>
    </rPh>
    <rPh sb="2" eb="3">
      <t>キ</t>
    </rPh>
    <rPh sb="4" eb="6">
      <t>ガイキ</t>
    </rPh>
    <rPh sb="6" eb="7">
      <t>ト</t>
    </rPh>
    <rPh sb="8" eb="9">
      <t>イ</t>
    </rPh>
    <rPh sb="10" eb="11">
      <t>クチ</t>
    </rPh>
    <rPh sb="11" eb="13">
      <t>オ</t>
    </rPh>
    <rPh sb="13" eb="15">
      <t>ハイキ</t>
    </rPh>
    <rPh sb="15" eb="16">
      <t>キ</t>
    </rPh>
    <rPh sb="17" eb="19">
      <t>ハイキ</t>
    </rPh>
    <rPh sb="19" eb="20">
      <t>クチ</t>
    </rPh>
    <rPh sb="21" eb="22">
      <t>ト</t>
    </rPh>
    <rPh sb="22" eb="23">
      <t>ツ</t>
    </rPh>
    <rPh sb="25" eb="27">
      <t>ジョウキョウ</t>
    </rPh>
    <phoneticPr fontId="3"/>
  </si>
  <si>
    <t>各居室の給気口及び排気口の設置位置</t>
    <rPh sb="0" eb="1">
      <t>カク</t>
    </rPh>
    <rPh sb="1" eb="2">
      <t>キョ</t>
    </rPh>
    <rPh sb="2" eb="3">
      <t>シツ</t>
    </rPh>
    <rPh sb="7" eb="9">
      <t>オ</t>
    </rPh>
    <rPh sb="13" eb="15">
      <t>セッチ</t>
    </rPh>
    <rPh sb="15" eb="17">
      <t>イチ</t>
    </rPh>
    <phoneticPr fontId="3"/>
  </si>
  <si>
    <t>各居室の給気口及び排気口の取付けの状況</t>
    <rPh sb="0" eb="3">
      <t>カクキョシツ</t>
    </rPh>
    <rPh sb="7" eb="8">
      <t>オヨ</t>
    </rPh>
    <rPh sb="12" eb="13">
      <t>シツナイ</t>
    </rPh>
    <rPh sb="17" eb="19">
      <t>ジョウキョウ</t>
    </rPh>
    <phoneticPr fontId="3"/>
  </si>
  <si>
    <t>各居室の換気量　　　　　　　　　　　　　</t>
    <rPh sb="1" eb="2">
      <t>キョ</t>
    </rPh>
    <phoneticPr fontId="3"/>
  </si>
  <si>
    <t>機械換気設備（中央管理方式の空気調和設備を含む。）の性能　　　</t>
    <phoneticPr fontId="3"/>
  </si>
  <si>
    <t>各居室の温度</t>
    <rPh sb="0" eb="1">
      <t>カク</t>
    </rPh>
    <rPh sb="1" eb="3">
      <t>キョシツ</t>
    </rPh>
    <phoneticPr fontId="3"/>
  </si>
  <si>
    <t>各居室の相対湿度</t>
    <phoneticPr fontId="3"/>
  </si>
  <si>
    <t>各居室の浮遊粉じん量</t>
    <rPh sb="1" eb="2">
      <t>キョ</t>
    </rPh>
    <phoneticPr fontId="3"/>
  </si>
  <si>
    <t>各居室の一酸化炭素含有率</t>
    <rPh sb="1" eb="2">
      <t>キョ</t>
    </rPh>
    <phoneticPr fontId="3"/>
  </si>
  <si>
    <t>各居室の二酸化炭素含有率</t>
    <rPh sb="1" eb="2">
      <t>キョ</t>
    </rPh>
    <phoneticPr fontId="3"/>
  </si>
  <si>
    <t>各居室の気流</t>
    <rPh sb="0" eb="1">
      <t>カク</t>
    </rPh>
    <rPh sb="1" eb="2">
      <t>キョ</t>
    </rPh>
    <rPh sb="2" eb="3">
      <t>シツ</t>
    </rPh>
    <phoneticPr fontId="3"/>
  </si>
  <si>
    <t>(11)</t>
  </si>
  <si>
    <t>(12)</t>
  </si>
  <si>
    <t>(13)</t>
  </si>
  <si>
    <t>(14)</t>
  </si>
  <si>
    <t>(15)</t>
  </si>
  <si>
    <t>(16)</t>
  </si>
  <si>
    <t>(17)</t>
  </si>
  <si>
    <t>(18)</t>
  </si>
  <si>
    <t>(19)</t>
  </si>
  <si>
    <t>(20)</t>
  </si>
  <si>
    <t>(21)</t>
  </si>
  <si>
    <t>煙突に連結した排気筒及び半密閉式瞬間湯沸器等の設置の状況</t>
    <rPh sb="0" eb="2">
      <t>エントツ</t>
    </rPh>
    <rPh sb="3" eb="5">
      <t>レンケツ</t>
    </rPh>
    <rPh sb="10" eb="11">
      <t>オヨ</t>
    </rPh>
    <rPh sb="12" eb="13">
      <t>ハン</t>
    </rPh>
    <rPh sb="13" eb="15">
      <t>ミッペイ</t>
    </rPh>
    <rPh sb="15" eb="16">
      <t>シキ</t>
    </rPh>
    <rPh sb="16" eb="18">
      <t>シュンカン</t>
    </rPh>
    <rPh sb="18" eb="20">
      <t>ユワ</t>
    </rPh>
    <rPh sb="20" eb="21">
      <t>キ</t>
    </rPh>
    <rPh sb="21" eb="22">
      <t>トウ</t>
    </rPh>
    <rPh sb="23" eb="25">
      <t>セッチ</t>
    </rPh>
    <rPh sb="26" eb="28">
      <t>ジョウキョウ</t>
    </rPh>
    <phoneticPr fontId="3"/>
  </si>
  <si>
    <t>給気機又は排気機の設置の状況</t>
    <rPh sb="0" eb="2">
      <t>キュウキ</t>
    </rPh>
    <rPh sb="2" eb="3">
      <t>キ</t>
    </rPh>
    <rPh sb="3" eb="4">
      <t>マタ</t>
    </rPh>
    <rPh sb="5" eb="7">
      <t>ハイキ</t>
    </rPh>
    <rPh sb="7" eb="8">
      <t>キ</t>
    </rPh>
    <rPh sb="9" eb="11">
      <t>セッチ</t>
    </rPh>
    <rPh sb="12" eb="14">
      <t>ジョウキョウ</t>
    </rPh>
    <phoneticPr fontId="3"/>
  </si>
  <si>
    <t>法第28条第2項又は第3項に基づき換気設備が設けられた居室等</t>
    <rPh sb="29" eb="30">
      <t>トウ</t>
    </rPh>
    <phoneticPr fontId="3"/>
  </si>
  <si>
    <t>防火ダンパー等（外壁の開口部で延焼のおそれのある部分に設けるものを除く。）</t>
    <rPh sb="8" eb="10">
      <t>ガイヘキ</t>
    </rPh>
    <rPh sb="11" eb="14">
      <t>カイコウブ</t>
    </rPh>
    <rPh sb="15" eb="17">
      <t>エンショウ</t>
    </rPh>
    <rPh sb="24" eb="26">
      <t>ブブン</t>
    </rPh>
    <rPh sb="27" eb="28">
      <t>モウ</t>
    </rPh>
    <rPh sb="33" eb="34">
      <t>ノゾ</t>
    </rPh>
    <phoneticPr fontId="3"/>
  </si>
  <si>
    <t>壁及び床の防火区画貫通部の措置の状況</t>
    <rPh sb="0" eb="1">
      <t>カベ</t>
    </rPh>
    <rPh sb="1" eb="2">
      <t>オヨ</t>
    </rPh>
    <rPh sb="3" eb="4">
      <t>ユカ</t>
    </rPh>
    <rPh sb="5" eb="7">
      <t>ボウカ</t>
    </rPh>
    <rPh sb="11" eb="12">
      <t>ブ</t>
    </rPh>
    <rPh sb="13" eb="15">
      <t>ソチ</t>
    </rPh>
    <rPh sb="16" eb="18">
      <t>ジョウキョウ</t>
    </rPh>
    <phoneticPr fontId="3"/>
  </si>
  <si>
    <t>令第123条第3項第2号に規定する階段室又は付室、令第129条の13の3第13項に規定する昇降路又は乗降ロビー、令第126条の2第1項に規定する居室等</t>
    <rPh sb="0" eb="1">
      <t>レイ</t>
    </rPh>
    <rPh sb="1" eb="2">
      <t>ダイ</t>
    </rPh>
    <rPh sb="5" eb="6">
      <t>ジョウ</t>
    </rPh>
    <rPh sb="6" eb="7">
      <t>ダイ</t>
    </rPh>
    <rPh sb="8" eb="9">
      <t>コウ</t>
    </rPh>
    <rPh sb="9" eb="10">
      <t>ダイ</t>
    </rPh>
    <rPh sb="11" eb="12">
      <t>ゴウ</t>
    </rPh>
    <rPh sb="13" eb="15">
      <t>キテイ</t>
    </rPh>
    <rPh sb="17" eb="19">
      <t>カイダン</t>
    </rPh>
    <rPh sb="19" eb="20">
      <t>シツ</t>
    </rPh>
    <rPh sb="20" eb="21">
      <t>マタ</t>
    </rPh>
    <rPh sb="22" eb="23">
      <t>ツキ</t>
    </rPh>
    <rPh sb="23" eb="24">
      <t>シツ</t>
    </rPh>
    <rPh sb="25" eb="26">
      <t>レイ</t>
    </rPh>
    <rPh sb="26" eb="27">
      <t>ダイ</t>
    </rPh>
    <rPh sb="30" eb="31">
      <t>ジョウ</t>
    </rPh>
    <rPh sb="36" eb="37">
      <t>ダイ</t>
    </rPh>
    <rPh sb="39" eb="40">
      <t>コウ</t>
    </rPh>
    <rPh sb="41" eb="43">
      <t>キテイ</t>
    </rPh>
    <rPh sb="45" eb="47">
      <t>ショウコウ</t>
    </rPh>
    <rPh sb="47" eb="48">
      <t>ロ</t>
    </rPh>
    <rPh sb="48" eb="49">
      <t>マタ</t>
    </rPh>
    <rPh sb="50" eb="52">
      <t>ジョウコウ</t>
    </rPh>
    <rPh sb="56" eb="57">
      <t>レイ</t>
    </rPh>
    <rPh sb="57" eb="58">
      <t>ダイ</t>
    </rPh>
    <rPh sb="61" eb="62">
      <t>ジョウ</t>
    </rPh>
    <rPh sb="64" eb="65">
      <t>ダイ</t>
    </rPh>
    <rPh sb="66" eb="67">
      <t>コウ</t>
    </rPh>
    <rPh sb="68" eb="70">
      <t>キテイ</t>
    </rPh>
    <rPh sb="72" eb="74">
      <t>キョシツ</t>
    </rPh>
    <rPh sb="74" eb="75">
      <t>ナド</t>
    </rPh>
    <phoneticPr fontId="3"/>
  </si>
  <si>
    <t>屋外に設置された煙排出口への雨水等の防止措置の状況</t>
    <rPh sb="0" eb="2">
      <t>オクガイ</t>
    </rPh>
    <rPh sb="3" eb="5">
      <t>セッチ</t>
    </rPh>
    <rPh sb="8" eb="9">
      <t>ケムリ</t>
    </rPh>
    <rPh sb="9" eb="11">
      <t>ハイシュツ</t>
    </rPh>
    <rPh sb="11" eb="12">
      <t>グチ</t>
    </rPh>
    <rPh sb="14" eb="16">
      <t>アマミズ</t>
    </rPh>
    <rPh sb="16" eb="17">
      <t>トウ</t>
    </rPh>
    <rPh sb="18" eb="20">
      <t>ボウシ</t>
    </rPh>
    <rPh sb="20" eb="22">
      <t>ソチ</t>
    </rPh>
    <rPh sb="23" eb="25">
      <t>ジョウキョウ</t>
    </rPh>
    <phoneticPr fontId="3"/>
  </si>
  <si>
    <t>手動開放装置の操作方法の表示の状況</t>
    <rPh sb="7" eb="9">
      <t>ソウサ</t>
    </rPh>
    <rPh sb="9" eb="11">
      <t>ホウホウ</t>
    </rPh>
    <rPh sb="15" eb="17">
      <t>ジョウキョウ</t>
    </rPh>
    <phoneticPr fontId="3"/>
  </si>
  <si>
    <t>中央管理方式における制御及び作動状態の監視の状況</t>
    <rPh sb="10" eb="12">
      <t>セイギョ</t>
    </rPh>
    <rPh sb="12" eb="13">
      <t>オヨ</t>
    </rPh>
    <rPh sb="14" eb="16">
      <t>サドウ</t>
    </rPh>
    <rPh sb="16" eb="18">
      <t>ジョウタイ</t>
    </rPh>
    <rPh sb="19" eb="21">
      <t>カンシ</t>
    </rPh>
    <rPh sb="22" eb="24">
      <t>ジョウキョウ</t>
    </rPh>
    <phoneticPr fontId="3"/>
  </si>
  <si>
    <t>防煙壁の貫通措置の状況</t>
    <rPh sb="0" eb="2">
      <t>ボウエン</t>
    </rPh>
    <rPh sb="2" eb="3">
      <t>カベ</t>
    </rPh>
    <rPh sb="9" eb="11">
      <t>ジョウキョウ</t>
    </rPh>
    <phoneticPr fontId="3"/>
  </si>
  <si>
    <t>防火ダンパー（外壁の開口部で延焼のおそれのある部分に設けるものを除く。）</t>
    <rPh sb="7" eb="9">
      <t>ガイヘキ</t>
    </rPh>
    <rPh sb="10" eb="13">
      <t>カイコウブ</t>
    </rPh>
    <rPh sb="14" eb="16">
      <t>エンショウ</t>
    </rPh>
    <rPh sb="23" eb="25">
      <t>ブブン</t>
    </rPh>
    <rPh sb="26" eb="27">
      <t>モウ</t>
    </rPh>
    <rPh sb="32" eb="33">
      <t>ノゾ</t>
    </rPh>
    <phoneticPr fontId="3"/>
  </si>
  <si>
    <t>壁及び床の防火区画貫通部の措置の状況</t>
    <rPh sb="0" eb="1">
      <t>カベ</t>
    </rPh>
    <rPh sb="1" eb="2">
      <t>オヨ</t>
    </rPh>
    <rPh sb="3" eb="4">
      <t>ユカ</t>
    </rPh>
    <rPh sb="5" eb="7">
      <t>ボウカ</t>
    </rPh>
    <rPh sb="7" eb="9">
      <t>クカク</t>
    </rPh>
    <rPh sb="9" eb="11">
      <t>カンツウ</t>
    </rPh>
    <rPh sb="11" eb="12">
      <t>ブ</t>
    </rPh>
    <rPh sb="13" eb="15">
      <t>ソチ</t>
    </rPh>
    <rPh sb="16" eb="18">
      <t>ジョウキョウ</t>
    </rPh>
    <phoneticPr fontId="3"/>
  </si>
  <si>
    <t>排煙風道</t>
    <rPh sb="0" eb="2">
      <t>ハイエン</t>
    </rPh>
    <rPh sb="2" eb="4">
      <t>フウドウ</t>
    </rPh>
    <phoneticPr fontId="3"/>
  </si>
  <si>
    <t>手動開放装置の周囲の状況</t>
    <rPh sb="7" eb="9">
      <t>シュウイ</t>
    </rPh>
    <rPh sb="10" eb="12">
      <t>ジョウキョウ</t>
    </rPh>
    <phoneticPr fontId="3"/>
  </si>
  <si>
    <t>防煙壁の貫通措置の状況</t>
    <rPh sb="0" eb="2">
      <t>ボウエン</t>
    </rPh>
    <rPh sb="2" eb="3">
      <t>カベ</t>
    </rPh>
    <rPh sb="4" eb="6">
      <t>カンツウ</t>
    </rPh>
    <rPh sb="9" eb="11">
      <t>ジョウキョウ</t>
    </rPh>
    <phoneticPr fontId="3"/>
  </si>
  <si>
    <t>給気送風機の給気風量　　　　　　　　　　　</t>
    <rPh sb="0" eb="1">
      <t>キュウ</t>
    </rPh>
    <rPh sb="1" eb="2">
      <t>キ</t>
    </rPh>
    <rPh sb="2" eb="5">
      <t>ソウフウキ</t>
    </rPh>
    <rPh sb="6" eb="8">
      <t>キュウキ</t>
    </rPh>
    <rPh sb="8" eb="10">
      <t>フウリョウ</t>
    </rPh>
    <phoneticPr fontId="3"/>
  </si>
  <si>
    <t>中央管理方式における制御及び作動状態の監視の状況</t>
    <rPh sb="16" eb="18">
      <t>ジョウタイ</t>
    </rPh>
    <rPh sb="22" eb="24">
      <t>ジョウキョウ</t>
    </rPh>
    <phoneticPr fontId="3"/>
  </si>
  <si>
    <t>(3)</t>
  </si>
  <si>
    <t>(4)</t>
  </si>
  <si>
    <t>(5)</t>
  </si>
  <si>
    <t>(6)</t>
  </si>
  <si>
    <t>(7)</t>
  </si>
  <si>
    <t>(8)</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</si>
  <si>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</si>
  <si>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</si>
  <si>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</si>
  <si>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</si>
  <si>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</si>
  <si>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</si>
  <si>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</si>
  <si>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</si>
  <si>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</si>
  <si>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</si>
  <si>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</si>
  <si>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</si>
  <si>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</si>
  <si>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</si>
  <si>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</si>
  <si>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</si>
  <si>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</si>
  <si>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</si>
  <si>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</si>
  <si>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</si>
  <si>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</si>
  <si>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</si>
  <si>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</si>
  <si>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</si>
  <si>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</si>
  <si>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</si>
  <si>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</si>
  <si>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</si>
  <si>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</si>
  <si>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</si>
  <si>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</si>
  <si>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</si>
  <si>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令第123条第3項第2号に規定する階段室又は付室及び令第129条の13の3第13項に規定する昇降路又は乗降ロビー</t>
    <rPh sb="0" eb="1">
      <t>レイ</t>
    </rPh>
    <rPh sb="1" eb="2">
      <t>ダイ</t>
    </rPh>
    <rPh sb="5" eb="6">
      <t>ジョウ</t>
    </rPh>
    <rPh sb="6" eb="7">
      <t>ダイ</t>
    </rPh>
    <rPh sb="8" eb="9">
      <t>コウ</t>
    </rPh>
    <rPh sb="9" eb="10">
      <t>ダイ</t>
    </rPh>
    <rPh sb="11" eb="12">
      <t>ゴウ</t>
    </rPh>
    <rPh sb="13" eb="15">
      <t>キテイ</t>
    </rPh>
    <rPh sb="17" eb="19">
      <t>カイダン</t>
    </rPh>
    <rPh sb="19" eb="20">
      <t>シツ</t>
    </rPh>
    <rPh sb="20" eb="21">
      <t>マタ</t>
    </rPh>
    <rPh sb="22" eb="23">
      <t>ツキ</t>
    </rPh>
    <rPh sb="23" eb="24">
      <t>シツ</t>
    </rPh>
    <rPh sb="24" eb="25">
      <t>オヨ</t>
    </rPh>
    <rPh sb="26" eb="27">
      <t>レイ</t>
    </rPh>
    <rPh sb="27" eb="28">
      <t>ダイ</t>
    </rPh>
    <rPh sb="31" eb="32">
      <t>ジョウ</t>
    </rPh>
    <rPh sb="37" eb="38">
      <t>ダイ</t>
    </rPh>
    <rPh sb="40" eb="41">
      <t>コウ</t>
    </rPh>
    <rPh sb="42" eb="44">
      <t>キテイ</t>
    </rPh>
    <rPh sb="46" eb="48">
      <t>ショウコウ</t>
    </rPh>
    <rPh sb="48" eb="49">
      <t>ロ</t>
    </rPh>
    <rPh sb="49" eb="50">
      <t>マタ</t>
    </rPh>
    <rPh sb="51" eb="53">
      <t>ジョウコウ</t>
    </rPh>
    <phoneticPr fontId="3"/>
  </si>
  <si>
    <t>特別避難階段の階段室又は付室及び非常用エレベーターの昇降路又は乗降ロビーに設ける排煙口及び給気口</t>
    <rPh sb="0" eb="2">
      <t>トクベツ</t>
    </rPh>
    <rPh sb="2" eb="4">
      <t>ヒナン</t>
    </rPh>
    <rPh sb="4" eb="6">
      <t>カイダン</t>
    </rPh>
    <rPh sb="7" eb="9">
      <t>カイダン</t>
    </rPh>
    <rPh sb="9" eb="10">
      <t>シツ</t>
    </rPh>
    <rPh sb="10" eb="11">
      <t>マタ</t>
    </rPh>
    <rPh sb="12" eb="13">
      <t>フ</t>
    </rPh>
    <rPh sb="13" eb="14">
      <t>シツ</t>
    </rPh>
    <rPh sb="14" eb="15">
      <t>オヨ</t>
    </rPh>
    <rPh sb="16" eb="19">
      <t>ヒジョウヨウ</t>
    </rPh>
    <rPh sb="26" eb="28">
      <t>ショウコウ</t>
    </rPh>
    <rPh sb="28" eb="29">
      <t>ロ</t>
    </rPh>
    <rPh sb="29" eb="30">
      <t>マタ</t>
    </rPh>
    <rPh sb="31" eb="33">
      <t>ジョウコウ</t>
    </rPh>
    <rPh sb="37" eb="38">
      <t>モウ</t>
    </rPh>
    <rPh sb="40" eb="43">
      <t>ハイエンコウ</t>
    </rPh>
    <rPh sb="43" eb="44">
      <t>オヨ</t>
    </rPh>
    <rPh sb="45" eb="48">
      <t>キュウキコウ</t>
    </rPh>
    <phoneticPr fontId="3"/>
  </si>
  <si>
    <t>加圧防排煙設備</t>
    <rPh sb="0" eb="2">
      <t>カアツ</t>
    </rPh>
    <rPh sb="2" eb="5">
      <t>ボウハイエン</t>
    </rPh>
    <rPh sb="5" eb="7">
      <t>セツビ</t>
    </rPh>
    <phoneticPr fontId="3"/>
  </si>
  <si>
    <t>排煙風道（隠蔽部分及び埋設部分を除く。）</t>
    <rPh sb="0" eb="2">
      <t>ハイエン</t>
    </rPh>
    <rPh sb="2" eb="4">
      <t>フウドウ</t>
    </rPh>
    <rPh sb="5" eb="7">
      <t>インペイ</t>
    </rPh>
    <rPh sb="7" eb="8">
      <t>ブ</t>
    </rPh>
    <rPh sb="8" eb="9">
      <t>ブン</t>
    </rPh>
    <rPh sb="9" eb="10">
      <t>オヨ</t>
    </rPh>
    <rPh sb="11" eb="13">
      <t>マイセツ</t>
    </rPh>
    <rPh sb="13" eb="15">
      <t>ブブン</t>
    </rPh>
    <rPh sb="16" eb="17">
      <t>ノゾ</t>
    </rPh>
    <phoneticPr fontId="3"/>
  </si>
  <si>
    <t>排煙風道の取付けの状況</t>
    <rPh sb="0" eb="2">
      <t>ハイエン</t>
    </rPh>
    <rPh sb="2" eb="4">
      <t>フウドウ</t>
    </rPh>
    <rPh sb="5" eb="6">
      <t>ト</t>
    </rPh>
    <rPh sb="6" eb="7">
      <t>ツ</t>
    </rPh>
    <rPh sb="9" eb="11">
      <t>ジョウキョウ</t>
    </rPh>
    <phoneticPr fontId="3"/>
  </si>
  <si>
    <t>排煙風道の材質</t>
    <rPh sb="0" eb="2">
      <t>ハイエン</t>
    </rPh>
    <rPh sb="2" eb="4">
      <t>フウドウ</t>
    </rPh>
    <rPh sb="5" eb="7">
      <t>ザイシツ</t>
    </rPh>
    <phoneticPr fontId="3"/>
  </si>
  <si>
    <t>給気口の外観</t>
    <rPh sb="0" eb="3">
      <t>キュウキコウ</t>
    </rPh>
    <rPh sb="4" eb="6">
      <t>ガイカン</t>
    </rPh>
    <phoneticPr fontId="3"/>
  </si>
  <si>
    <t>給気口の周囲の状況</t>
    <rPh sb="0" eb="3">
      <t>キュウキコウ</t>
    </rPh>
    <rPh sb="4" eb="6">
      <t>シュウイ</t>
    </rPh>
    <rPh sb="7" eb="9">
      <t>ジョウキョウ</t>
    </rPh>
    <phoneticPr fontId="3"/>
  </si>
  <si>
    <t>給気口の取り付けの状況</t>
    <rPh sb="0" eb="3">
      <t>キュウキコウ</t>
    </rPh>
    <rPh sb="4" eb="5">
      <t>ト</t>
    </rPh>
    <rPh sb="6" eb="7">
      <t>ツ</t>
    </rPh>
    <rPh sb="9" eb="11">
      <t>ジョウキョウ</t>
    </rPh>
    <phoneticPr fontId="3"/>
  </si>
  <si>
    <t>給気口の手動開放装置の周囲の状況</t>
    <rPh sb="0" eb="3">
      <t>キュウキコウ</t>
    </rPh>
    <rPh sb="4" eb="6">
      <t>シュドウ</t>
    </rPh>
    <rPh sb="6" eb="8">
      <t>カイホウ</t>
    </rPh>
    <rPh sb="8" eb="10">
      <t>ソウチ</t>
    </rPh>
    <rPh sb="11" eb="13">
      <t>シュウイ</t>
    </rPh>
    <rPh sb="14" eb="16">
      <t>ジョウキョウ</t>
    </rPh>
    <phoneticPr fontId="3"/>
  </si>
  <si>
    <t>給気口の手動開放装置の操作方法の表示の状況</t>
    <rPh sb="0" eb="1">
      <t>キュウ</t>
    </rPh>
    <rPh sb="1" eb="2">
      <t>キ</t>
    </rPh>
    <rPh sb="2" eb="3">
      <t>グチ</t>
    </rPh>
    <rPh sb="4" eb="6">
      <t>シュドウ</t>
    </rPh>
    <rPh sb="6" eb="8">
      <t>カイホウ</t>
    </rPh>
    <rPh sb="8" eb="10">
      <t>ソウチ</t>
    </rPh>
    <rPh sb="11" eb="13">
      <t>ソウサ</t>
    </rPh>
    <rPh sb="13" eb="15">
      <t>ホウホウ</t>
    </rPh>
    <rPh sb="16" eb="18">
      <t>ヒョウジ</t>
    </rPh>
    <rPh sb="19" eb="21">
      <t>ジョウキョウ</t>
    </rPh>
    <phoneticPr fontId="3"/>
  </si>
  <si>
    <t>給気口の性能</t>
    <rPh sb="0" eb="1">
      <t>キュウ</t>
    </rPh>
    <rPh sb="1" eb="2">
      <t>キ</t>
    </rPh>
    <rPh sb="2" eb="3">
      <t>グチ</t>
    </rPh>
    <rPh sb="4" eb="6">
      <t>セイノウ</t>
    </rPh>
    <phoneticPr fontId="3"/>
  </si>
  <si>
    <t>給気口の手動開放装置による開放の状況</t>
    <rPh sb="0" eb="1">
      <t>キュウ</t>
    </rPh>
    <rPh sb="1" eb="2">
      <t>キ</t>
    </rPh>
    <rPh sb="2" eb="3">
      <t>グチ</t>
    </rPh>
    <rPh sb="4" eb="8">
      <t>シュドウカイホウ</t>
    </rPh>
    <rPh sb="8" eb="10">
      <t>ソウチ</t>
    </rPh>
    <rPh sb="13" eb="15">
      <t>カイホウ</t>
    </rPh>
    <rPh sb="16" eb="18">
      <t>ジョウキョウ</t>
    </rPh>
    <phoneticPr fontId="3"/>
  </si>
  <si>
    <t>給気口の開放の状況</t>
    <rPh sb="0" eb="1">
      <t>キュウ</t>
    </rPh>
    <rPh sb="1" eb="2">
      <t>キ</t>
    </rPh>
    <rPh sb="2" eb="3">
      <t>グチ</t>
    </rPh>
    <rPh sb="4" eb="6">
      <t>カイホウ</t>
    </rPh>
    <rPh sb="7" eb="9">
      <t>ジョウキョウ</t>
    </rPh>
    <phoneticPr fontId="3"/>
  </si>
  <si>
    <t>給気風道（隠蔽部分及び埋設部分を除く。）</t>
    <rPh sb="0" eb="2">
      <t>キュウキ</t>
    </rPh>
    <rPh sb="2" eb="4">
      <t>フウドウ</t>
    </rPh>
    <rPh sb="5" eb="7">
      <t>インペイ</t>
    </rPh>
    <rPh sb="7" eb="9">
      <t>ブブン</t>
    </rPh>
    <rPh sb="9" eb="10">
      <t>オヨ</t>
    </rPh>
    <rPh sb="11" eb="13">
      <t>マイセツ</t>
    </rPh>
    <rPh sb="13" eb="15">
      <t>ブブン</t>
    </rPh>
    <rPh sb="16" eb="17">
      <t>ノゾ</t>
    </rPh>
    <phoneticPr fontId="3"/>
  </si>
  <si>
    <t>給気風道の劣化及び損傷の状況</t>
    <rPh sb="0" eb="2">
      <t>キュウキ</t>
    </rPh>
    <rPh sb="2" eb="4">
      <t>フウドウ</t>
    </rPh>
    <rPh sb="5" eb="7">
      <t>レッカ</t>
    </rPh>
    <rPh sb="7" eb="8">
      <t>オヨ</t>
    </rPh>
    <rPh sb="9" eb="11">
      <t>ソンショウ</t>
    </rPh>
    <rPh sb="12" eb="14">
      <t>ジョウキョウ</t>
    </rPh>
    <phoneticPr fontId="3"/>
  </si>
  <si>
    <t>給気送風機の外観</t>
    <rPh sb="0" eb="2">
      <t>キュウキ</t>
    </rPh>
    <rPh sb="2" eb="5">
      <t>ソウフウキ</t>
    </rPh>
    <rPh sb="6" eb="8">
      <t>ガイカン</t>
    </rPh>
    <phoneticPr fontId="3"/>
  </si>
  <si>
    <t>給気送風機の性能</t>
    <rPh sb="0" eb="2">
      <t>キュウキ</t>
    </rPh>
    <rPh sb="2" eb="5">
      <t>ソウフウキ</t>
    </rPh>
    <rPh sb="6" eb="8">
      <t>セイノウ</t>
    </rPh>
    <phoneticPr fontId="3"/>
  </si>
  <si>
    <t>給気口の開放と連動起動の状況</t>
    <rPh sb="0" eb="3">
      <t>キュウキコウ</t>
    </rPh>
    <rPh sb="4" eb="6">
      <t>カイホウ</t>
    </rPh>
    <rPh sb="7" eb="9">
      <t>レンドウ</t>
    </rPh>
    <rPh sb="9" eb="11">
      <t>キドウ</t>
    </rPh>
    <rPh sb="12" eb="14">
      <t>ジョウキョウ</t>
    </rPh>
    <phoneticPr fontId="3"/>
  </si>
  <si>
    <t>給気送風機の作動の状況</t>
    <rPh sb="6" eb="8">
      <t>サドウ</t>
    </rPh>
    <rPh sb="9" eb="11">
      <t>ジョウキョウ</t>
    </rPh>
    <phoneticPr fontId="3"/>
  </si>
  <si>
    <t>電源を必要とする給気送風機の予備電源による作動の状況</t>
    <rPh sb="0" eb="2">
      <t>デンゲン</t>
    </rPh>
    <rPh sb="3" eb="5">
      <t>ヒツヨウ</t>
    </rPh>
    <rPh sb="8" eb="10">
      <t>キュウキ</t>
    </rPh>
    <rPh sb="10" eb="13">
      <t>ソウフウキ</t>
    </rPh>
    <rPh sb="14" eb="16">
      <t>ヨビ</t>
    </rPh>
    <rPh sb="16" eb="18">
      <t>デンゲン</t>
    </rPh>
    <rPh sb="21" eb="23">
      <t>サドウ</t>
    </rPh>
    <rPh sb="24" eb="26">
      <t>ジョウキョウ</t>
    </rPh>
    <phoneticPr fontId="3"/>
  </si>
  <si>
    <t>中央管理室における制御及び作動状態の監視の状況</t>
    <rPh sb="0" eb="2">
      <t>チュウオウ</t>
    </rPh>
    <rPh sb="2" eb="5">
      <t>カンリシツ</t>
    </rPh>
    <rPh sb="9" eb="11">
      <t>セイギョ</t>
    </rPh>
    <rPh sb="11" eb="12">
      <t>オヨ</t>
    </rPh>
    <rPh sb="13" eb="15">
      <t>サドウ</t>
    </rPh>
    <rPh sb="15" eb="17">
      <t>ジョウタイ</t>
    </rPh>
    <rPh sb="18" eb="20">
      <t>カンシ</t>
    </rPh>
    <rPh sb="21" eb="23">
      <t>ジョウキョウ</t>
    </rPh>
    <phoneticPr fontId="3"/>
  </si>
  <si>
    <t>給気送風機の吸込口</t>
    <rPh sb="0" eb="5">
      <t>キュウキソウフウキ</t>
    </rPh>
    <rPh sb="6" eb="8">
      <t>スイコ</t>
    </rPh>
    <rPh sb="8" eb="9">
      <t>グチ</t>
    </rPh>
    <phoneticPr fontId="3"/>
  </si>
  <si>
    <t>吸込口の設置位置</t>
    <rPh sb="0" eb="2">
      <t>スイコ</t>
    </rPh>
    <rPh sb="2" eb="3">
      <t>グチ</t>
    </rPh>
    <rPh sb="4" eb="6">
      <t>セッチ</t>
    </rPh>
    <rPh sb="6" eb="8">
      <t>イチ</t>
    </rPh>
    <phoneticPr fontId="3"/>
  </si>
  <si>
    <t>吸込口の周囲の状況</t>
    <rPh sb="0" eb="2">
      <t>スイコ</t>
    </rPh>
    <rPh sb="2" eb="3">
      <t>グチ</t>
    </rPh>
    <rPh sb="4" eb="6">
      <t>シュウイ</t>
    </rPh>
    <rPh sb="7" eb="9">
      <t>ジョウキョウ</t>
    </rPh>
    <phoneticPr fontId="3"/>
  </si>
  <si>
    <t>遮煙開口部の性能</t>
    <rPh sb="0" eb="2">
      <t>シャエン</t>
    </rPh>
    <rPh sb="2" eb="5">
      <t>カイコウブ</t>
    </rPh>
    <rPh sb="6" eb="8">
      <t>セイノウ</t>
    </rPh>
    <phoneticPr fontId="3"/>
  </si>
  <si>
    <t>遮煙開口部の排出風速</t>
    <rPh sb="0" eb="2">
      <t>シャエン</t>
    </rPh>
    <rPh sb="2" eb="5">
      <t>カイコウブ</t>
    </rPh>
    <rPh sb="6" eb="8">
      <t>ハイシュツ</t>
    </rPh>
    <rPh sb="8" eb="10">
      <t>フウソク</t>
    </rPh>
    <phoneticPr fontId="3"/>
  </si>
  <si>
    <t>空気逃し口の外観</t>
    <rPh sb="0" eb="2">
      <t>クウキ</t>
    </rPh>
    <rPh sb="2" eb="3">
      <t>ノガ</t>
    </rPh>
    <rPh sb="4" eb="5">
      <t>グチ</t>
    </rPh>
    <rPh sb="6" eb="8">
      <t>ガイカン</t>
    </rPh>
    <phoneticPr fontId="3"/>
  </si>
  <si>
    <t>空気逃し口の大きさ及び位置</t>
    <rPh sb="0" eb="2">
      <t>クウキ</t>
    </rPh>
    <rPh sb="2" eb="3">
      <t>ノガ</t>
    </rPh>
    <rPh sb="4" eb="5">
      <t>クチ</t>
    </rPh>
    <rPh sb="6" eb="7">
      <t>オオ</t>
    </rPh>
    <rPh sb="9" eb="10">
      <t>オヨ</t>
    </rPh>
    <rPh sb="11" eb="13">
      <t>イチ</t>
    </rPh>
    <phoneticPr fontId="3"/>
  </si>
  <si>
    <t>空気逃し口の周囲の状況</t>
    <rPh sb="0" eb="2">
      <t>クウキ</t>
    </rPh>
    <rPh sb="2" eb="3">
      <t>ノガ</t>
    </rPh>
    <rPh sb="4" eb="5">
      <t>クチ</t>
    </rPh>
    <rPh sb="6" eb="8">
      <t>シュウイ</t>
    </rPh>
    <rPh sb="9" eb="11">
      <t>ジョウキョウ</t>
    </rPh>
    <phoneticPr fontId="3"/>
  </si>
  <si>
    <t>空気逃し口の取付けの状況</t>
    <rPh sb="0" eb="3">
      <t>クウキノガ</t>
    </rPh>
    <rPh sb="4" eb="5">
      <t>クチ</t>
    </rPh>
    <rPh sb="6" eb="8">
      <t>トリツケ</t>
    </rPh>
    <rPh sb="10" eb="12">
      <t>ジョウキョウ</t>
    </rPh>
    <phoneticPr fontId="3"/>
  </si>
  <si>
    <t>空気逃し口の性能</t>
    <rPh sb="0" eb="2">
      <t>クウキ</t>
    </rPh>
    <rPh sb="2" eb="3">
      <t>ノガ</t>
    </rPh>
    <rPh sb="4" eb="5">
      <t>グチ</t>
    </rPh>
    <rPh sb="6" eb="8">
      <t>セイノウ</t>
    </rPh>
    <phoneticPr fontId="3"/>
  </si>
  <si>
    <t>空気逃し口の作動の状況</t>
    <rPh sb="0" eb="3">
      <t>クウキノガ</t>
    </rPh>
    <rPh sb="4" eb="5">
      <t>クチ</t>
    </rPh>
    <rPh sb="6" eb="8">
      <t>サドウ</t>
    </rPh>
    <rPh sb="9" eb="11">
      <t>ジョウキョウ</t>
    </rPh>
    <phoneticPr fontId="3"/>
  </si>
  <si>
    <t>圧力調整装置の外観</t>
    <rPh sb="0" eb="2">
      <t>アツリョク</t>
    </rPh>
    <rPh sb="2" eb="4">
      <t>チョウセイ</t>
    </rPh>
    <rPh sb="4" eb="6">
      <t>ソウチ</t>
    </rPh>
    <rPh sb="7" eb="9">
      <t>ガイカン</t>
    </rPh>
    <phoneticPr fontId="3"/>
  </si>
  <si>
    <t>圧力調整装置の大きさ及び位置</t>
    <rPh sb="0" eb="2">
      <t>アツリョク</t>
    </rPh>
    <rPh sb="2" eb="4">
      <t>チョウセイ</t>
    </rPh>
    <rPh sb="4" eb="6">
      <t>ソウチ</t>
    </rPh>
    <rPh sb="7" eb="8">
      <t>オオ</t>
    </rPh>
    <rPh sb="10" eb="11">
      <t>オヨ</t>
    </rPh>
    <rPh sb="12" eb="14">
      <t>イチ</t>
    </rPh>
    <phoneticPr fontId="3"/>
  </si>
  <si>
    <t>圧力調整装置の周囲の状況</t>
    <rPh sb="0" eb="6">
      <t>アツリョクチョウセイソウチ</t>
    </rPh>
    <rPh sb="7" eb="9">
      <t>シュウイ</t>
    </rPh>
    <rPh sb="10" eb="12">
      <t>ジョウキョウ</t>
    </rPh>
    <phoneticPr fontId="3"/>
  </si>
  <si>
    <t>圧力調整装置の取付けの状況</t>
    <rPh sb="0" eb="6">
      <t>アツリョクチョウセイソウチ</t>
    </rPh>
    <rPh sb="7" eb="9">
      <t>トリツ</t>
    </rPh>
    <rPh sb="11" eb="13">
      <t>ジョウキョウ</t>
    </rPh>
    <phoneticPr fontId="3"/>
  </si>
  <si>
    <t>圧力調整装置の性能</t>
    <rPh sb="0" eb="6">
      <t>アツリョクチョウセイソウチ</t>
    </rPh>
    <rPh sb="7" eb="9">
      <t>セイノウ</t>
    </rPh>
    <phoneticPr fontId="3"/>
  </si>
  <si>
    <t>圧力調整装置の作動の状況</t>
    <rPh sb="0" eb="6">
      <t>アツリョクチョウセイソウチ</t>
    </rPh>
    <rPh sb="7" eb="9">
      <t>サドウ</t>
    </rPh>
    <rPh sb="10" eb="12">
      <t>ジョウキョウ</t>
    </rPh>
    <phoneticPr fontId="3"/>
  </si>
  <si>
    <t>始動用の空気槽の圧力</t>
    <rPh sb="0" eb="3">
      <t>シドウヨウ</t>
    </rPh>
    <phoneticPr fontId="3"/>
  </si>
  <si>
    <t>セル始動用蓄電池及び電気ケーブルの接続の状況</t>
    <rPh sb="10" eb="12">
      <t>デンキ</t>
    </rPh>
    <phoneticPr fontId="3"/>
  </si>
  <si>
    <t>始動の状況</t>
    <rPh sb="3" eb="5">
      <t>ジョウキョウ</t>
    </rPh>
    <phoneticPr fontId="3"/>
  </si>
  <si>
    <t>直結エンジン</t>
    <rPh sb="0" eb="2">
      <t>チョッケツ</t>
    </rPh>
    <phoneticPr fontId="3"/>
  </si>
  <si>
    <t>始動及び停止並びに運転の状況</t>
    <rPh sb="2" eb="4">
      <t>オ</t>
    </rPh>
    <rPh sb="6" eb="7">
      <t>ナラ</t>
    </rPh>
    <rPh sb="9" eb="11">
      <t>ウンテン</t>
    </rPh>
    <rPh sb="12" eb="14">
      <t>ジョウキョウ</t>
    </rPh>
    <phoneticPr fontId="3"/>
  </si>
  <si>
    <t>検　査　項　目　等</t>
    <rPh sb="0" eb="1">
      <t>ケン</t>
    </rPh>
    <rPh sb="2" eb="3">
      <t>サ</t>
    </rPh>
    <rPh sb="8" eb="9">
      <t>トウ</t>
    </rPh>
    <phoneticPr fontId="3"/>
  </si>
  <si>
    <t>検査結果</t>
    <rPh sb="0" eb="2">
      <t>ケンサ</t>
    </rPh>
    <rPh sb="2" eb="4">
      <t>ケッカ</t>
    </rPh>
    <phoneticPr fontId="3"/>
  </si>
  <si>
    <t>担当検査者番号</t>
    <rPh sb="0" eb="2">
      <t>タントウ</t>
    </rPh>
    <rPh sb="2" eb="4">
      <t>ケンサ</t>
    </rPh>
    <rPh sb="4" eb="5">
      <t>シャ</t>
    </rPh>
    <rPh sb="5" eb="7">
      <t>バンゴウ</t>
    </rPh>
    <phoneticPr fontId="3"/>
  </si>
  <si>
    <t>検査者番号</t>
    <rPh sb="0" eb="2">
      <t>ケンサ</t>
    </rPh>
    <rPh sb="2" eb="3">
      <t>シャ</t>
    </rPh>
    <rPh sb="3" eb="5">
      <t>バンゴウ</t>
    </rPh>
    <phoneticPr fontId="3"/>
  </si>
  <si>
    <t>代表となる検査者</t>
    <rPh sb="0" eb="2">
      <t>ダイヒョウ</t>
    </rPh>
    <rPh sb="5" eb="7">
      <t>ケンサ</t>
    </rPh>
    <rPh sb="7" eb="8">
      <t>ケンジャ</t>
    </rPh>
    <phoneticPr fontId="3"/>
  </si>
  <si>
    <t>その他の検査者</t>
    <rPh sb="2" eb="3">
      <t>タ</t>
    </rPh>
    <rPh sb="4" eb="6">
      <t>ケンサ</t>
    </rPh>
    <rPh sb="6" eb="7">
      <t>シャ</t>
    </rPh>
    <phoneticPr fontId="3"/>
  </si>
  <si>
    <t>検査結果票(非常用の照明装置)</t>
    <rPh sb="2" eb="4">
      <t>ケッカ</t>
    </rPh>
    <rPh sb="4" eb="5">
      <t>ヒョウ</t>
    </rPh>
    <rPh sb="6" eb="9">
      <t>ヒジョウヨウ</t>
    </rPh>
    <rPh sb="10" eb="12">
      <t>ショウメイ</t>
    </rPh>
    <rPh sb="12" eb="14">
      <t>ソウチ</t>
    </rPh>
    <phoneticPr fontId="3"/>
  </si>
  <si>
    <t>検査結果票(排煙設備)</t>
    <rPh sb="2" eb="4">
      <t>ケッカ</t>
    </rPh>
    <rPh sb="4" eb="5">
      <t>ヒョウ</t>
    </rPh>
    <rPh sb="6" eb="8">
      <t>ハイエン</t>
    </rPh>
    <rPh sb="8" eb="10">
      <t>セツビ</t>
    </rPh>
    <phoneticPr fontId="3"/>
  </si>
  <si>
    <t>検査者番号</t>
    <rPh sb="2" eb="3">
      <t>シャ</t>
    </rPh>
    <rPh sb="3" eb="5">
      <t>バンゴウ</t>
    </rPh>
    <phoneticPr fontId="3"/>
  </si>
  <si>
    <t>代表となる検査者</t>
    <rPh sb="0" eb="2">
      <t>ダイヒョウ</t>
    </rPh>
    <rPh sb="7" eb="8">
      <t>ケンジャ</t>
    </rPh>
    <phoneticPr fontId="3"/>
  </si>
  <si>
    <t>その他の検査者</t>
    <rPh sb="2" eb="3">
      <t>タ</t>
    </rPh>
    <rPh sb="6" eb="7">
      <t>ケンジャ</t>
    </rPh>
    <phoneticPr fontId="3"/>
  </si>
  <si>
    <t>検査結果票(換気設備)</t>
    <rPh sb="2" eb="4">
      <t>ケッカ</t>
    </rPh>
    <rPh sb="4" eb="5">
      <t>ヒョウ</t>
    </rPh>
    <rPh sb="6" eb="8">
      <t>カンキ</t>
    </rPh>
    <rPh sb="8" eb="10">
      <t>セツビ</t>
    </rPh>
    <phoneticPr fontId="3"/>
  </si>
  <si>
    <t>当該検査に関与した検査者</t>
    <rPh sb="0" eb="2">
      <t>トウガイ</t>
    </rPh>
    <rPh sb="5" eb="7">
      <t>カンヨ</t>
    </rPh>
    <phoneticPr fontId="3"/>
  </si>
  <si>
    <t>(2)</t>
  </si>
  <si>
    <t>照明器具の取付けの状況</t>
    <rPh sb="0" eb="2">
      <t>ショウメイ</t>
    </rPh>
    <rPh sb="2" eb="4">
      <t>キグ</t>
    </rPh>
    <rPh sb="5" eb="7">
      <t>トリツ</t>
    </rPh>
    <rPh sb="9" eb="11">
      <t>ジョウキョウ</t>
    </rPh>
    <phoneticPr fontId="3"/>
  </si>
  <si>
    <t>予備電源への切替え及び器具の点灯の状況並びに予備電源の性能</t>
    <rPh sb="0" eb="2">
      <t>ヨビ</t>
    </rPh>
    <rPh sb="2" eb="4">
      <t>デンゲン</t>
    </rPh>
    <rPh sb="6" eb="7">
      <t>キ</t>
    </rPh>
    <rPh sb="7" eb="8">
      <t>カ</t>
    </rPh>
    <rPh sb="9" eb="11">
      <t>オ</t>
    </rPh>
    <rPh sb="11" eb="13">
      <t>キグ</t>
    </rPh>
    <rPh sb="14" eb="16">
      <t>テントウ</t>
    </rPh>
    <rPh sb="19" eb="20">
      <t>ナラ</t>
    </rPh>
    <rPh sb="22" eb="24">
      <t>ヨビ</t>
    </rPh>
    <rPh sb="24" eb="26">
      <t>デンゲン</t>
    </rPh>
    <rPh sb="27" eb="29">
      <t>セイノウ</t>
    </rPh>
    <phoneticPr fontId="3"/>
  </si>
  <si>
    <t>接続部（幹線分岐及びボックス内に限る。）の耐熱処理の状況</t>
    <rPh sb="2" eb="3">
      <t>ブ</t>
    </rPh>
    <rPh sb="16" eb="17">
      <t>カギ</t>
    </rPh>
    <phoneticPr fontId="3"/>
  </si>
  <si>
    <t>予備電源から非常用の照明器具間の配線の耐熱処理の状況（隠蔽部分及び埋設部分を除く。）</t>
    <rPh sb="16" eb="18">
      <t>ハイセン</t>
    </rPh>
    <phoneticPr fontId="3"/>
  </si>
  <si>
    <t>蓄電池室の状況</t>
    <rPh sb="3" eb="4">
      <t>シツ</t>
    </rPh>
    <rPh sb="5" eb="7">
      <t>ジョウキョウ</t>
    </rPh>
    <phoneticPr fontId="3"/>
  </si>
  <si>
    <t xml:space="preserve">蓄電池室の換気の状況 </t>
    <rPh sb="0" eb="3">
      <t>チクデンチ</t>
    </rPh>
    <rPh sb="3" eb="4">
      <t>シツ</t>
    </rPh>
    <rPh sb="5" eb="7">
      <t>カンキ</t>
    </rPh>
    <phoneticPr fontId="3"/>
  </si>
  <si>
    <t>セル始動用蓄電池び電気ケーブルの接続の状況</t>
    <rPh sb="9" eb="11">
      <t>デンキ</t>
    </rPh>
    <phoneticPr fontId="3"/>
  </si>
  <si>
    <t>自家用発電機室の給排気の状況（屋内に設置されている場合に限る。）</t>
    <rPh sb="0" eb="3">
      <t>ジカヨウ</t>
    </rPh>
    <rPh sb="3" eb="5">
      <t>ハツデン</t>
    </rPh>
    <rPh sb="5" eb="6">
      <t>キ</t>
    </rPh>
    <rPh sb="6" eb="7">
      <t>シツ</t>
    </rPh>
    <rPh sb="8" eb="9">
      <t>キュウ</t>
    </rPh>
    <rPh sb="9" eb="10">
      <t>ハイ</t>
    </rPh>
    <rPh sb="10" eb="11">
      <t>キ</t>
    </rPh>
    <rPh sb="12" eb="14">
      <t>ジョウキョウ</t>
    </rPh>
    <rPh sb="15" eb="17">
      <t>オクナイ</t>
    </rPh>
    <rPh sb="18" eb="20">
      <t>セッチ</t>
    </rPh>
    <rPh sb="25" eb="27">
      <t>バアイ</t>
    </rPh>
    <rPh sb="28" eb="29">
      <t>カギ</t>
    </rPh>
    <phoneticPr fontId="3"/>
  </si>
  <si>
    <t>検査結果票(給水設備及び排水設備)</t>
    <rPh sb="0" eb="2">
      <t>ケンサ</t>
    </rPh>
    <rPh sb="2" eb="4">
      <t>ケッカ</t>
    </rPh>
    <rPh sb="4" eb="5">
      <t>ヒョウ</t>
    </rPh>
    <rPh sb="6" eb="8">
      <t>キュウスイ</t>
    </rPh>
    <rPh sb="8" eb="10">
      <t>セツビ</t>
    </rPh>
    <rPh sb="10" eb="11">
      <t>オヨ</t>
    </rPh>
    <rPh sb="12" eb="14">
      <t>ハイスイ</t>
    </rPh>
    <rPh sb="14" eb="16">
      <t>セツビ</t>
    </rPh>
    <phoneticPr fontId="3"/>
  </si>
  <si>
    <t>当該検査に関与した検査者</t>
    <rPh sb="0" eb="2">
      <t>トウガイ</t>
    </rPh>
    <rPh sb="2" eb="4">
      <t>ケンサ</t>
    </rPh>
    <rPh sb="5" eb="7">
      <t>カンヨ</t>
    </rPh>
    <rPh sb="9" eb="11">
      <t>ケンサ</t>
    </rPh>
    <phoneticPr fontId="3"/>
  </si>
  <si>
    <t>その他の検査者</t>
    <rPh sb="2" eb="3">
      <t>タ</t>
    </rPh>
    <rPh sb="4" eb="7">
      <t>ケンサシャ</t>
    </rPh>
    <phoneticPr fontId="3"/>
  </si>
  <si>
    <t>法第28条第2項又は第3項に基づき換気設備が設けられた居室等</t>
    <rPh sb="0" eb="1">
      <t>ホウ</t>
    </rPh>
    <rPh sb="29" eb="30">
      <t>トウ</t>
    </rPh>
    <phoneticPr fontId="1"/>
  </si>
  <si>
    <t>令第123条第3項第2号に規定する階段室又は付室、令第129条の13の3第13項に規定する昇降路又は乗降ロビー</t>
    <rPh sb="17" eb="19">
      <t>カイダン</t>
    </rPh>
    <rPh sb="19" eb="20">
      <t>シツ</t>
    </rPh>
    <rPh sb="20" eb="21">
      <t>マタ</t>
    </rPh>
    <rPh sb="45" eb="49">
      <t>ショウコウロマタ</t>
    </rPh>
    <phoneticPr fontId="1"/>
  </si>
  <si>
    <t>排煙口</t>
    <rPh sb="0" eb="3">
      <t>ハイエンコウ</t>
    </rPh>
    <phoneticPr fontId="3"/>
  </si>
  <si>
    <t>特殊な構造の排煙設備</t>
    <rPh sb="0" eb="2">
      <t>トクシュ</t>
    </rPh>
    <rPh sb="3" eb="5">
      <t>コウゾウ</t>
    </rPh>
    <rPh sb="6" eb="10">
      <t>ハイエンセツビ</t>
    </rPh>
    <phoneticPr fontId="3"/>
  </si>
  <si>
    <t xml:space="preserve">(11)特別避難階段の階段室又は付室及び非常用エレベーターの昇降路又は乗降ロビーに設ける排煙口及び給気口 </t>
    <rPh sb="4" eb="6">
      <t>トクベツ</t>
    </rPh>
    <rPh sb="6" eb="8">
      <t>ヒナン</t>
    </rPh>
    <rPh sb="8" eb="10">
      <t>カイダン</t>
    </rPh>
    <rPh sb="11" eb="13">
      <t>カイダン</t>
    </rPh>
    <rPh sb="13" eb="14">
      <t>シツ</t>
    </rPh>
    <rPh sb="14" eb="15">
      <t>マタ</t>
    </rPh>
    <rPh sb="16" eb="17">
      <t>フ</t>
    </rPh>
    <rPh sb="17" eb="18">
      <t>シツ</t>
    </rPh>
    <rPh sb="18" eb="19">
      <t>オヨ</t>
    </rPh>
    <rPh sb="20" eb="23">
      <t>ヒジョウヨウ</t>
    </rPh>
    <rPh sb="30" eb="34">
      <t>ショウコウロマタ</t>
    </rPh>
    <rPh sb="35" eb="37">
      <t>ジョウコウ</t>
    </rPh>
    <phoneticPr fontId="1"/>
  </si>
  <si>
    <t>(12)加圧防排煙設備</t>
    <rPh sb="4" eb="6">
      <t>カアツ</t>
    </rPh>
    <rPh sb="6" eb="9">
      <t>ボウハイエン</t>
    </rPh>
    <rPh sb="9" eb="11">
      <t>セツビ</t>
    </rPh>
    <phoneticPr fontId="1"/>
  </si>
  <si>
    <t>(13)可動防煙壁</t>
    <rPh sb="4" eb="6">
      <t>カドウ</t>
    </rPh>
    <rPh sb="6" eb="7">
      <t>ボウ</t>
    </rPh>
    <rPh sb="7" eb="8">
      <t>ケムリ</t>
    </rPh>
    <rPh sb="8" eb="9">
      <t>カベ</t>
    </rPh>
    <phoneticPr fontId="1"/>
  </si>
  <si>
    <t>(14)自家用発電装置</t>
    <phoneticPr fontId="1"/>
  </si>
  <si>
    <t>(15)直結エンジン</t>
    <rPh sb="4" eb="6">
      <t>チョッケツ</t>
    </rPh>
    <phoneticPr fontId="1"/>
  </si>
  <si>
    <t>(16)非常用の照明器具</t>
    <phoneticPr fontId="1"/>
  </si>
  <si>
    <t>(17)予備電源、照度、分電盤、配線</t>
    <rPh sb="4" eb="6">
      <t>ヨビ</t>
    </rPh>
    <rPh sb="6" eb="8">
      <t>デンゲン</t>
    </rPh>
    <rPh sb="9" eb="11">
      <t>ショウド</t>
    </rPh>
    <rPh sb="12" eb="13">
      <t>ブン</t>
    </rPh>
    <rPh sb="13" eb="14">
      <t>デン</t>
    </rPh>
    <rPh sb="14" eb="15">
      <t>バン</t>
    </rPh>
    <rPh sb="16" eb="18">
      <t>ハイセン</t>
    </rPh>
    <phoneticPr fontId="1"/>
  </si>
  <si>
    <t>(18)配線</t>
    <rPh sb="4" eb="6">
      <t>ハイセン</t>
    </rPh>
    <phoneticPr fontId="1"/>
  </si>
  <si>
    <t>(19)切替回路</t>
    <rPh sb="4" eb="6">
      <t>キリカエ</t>
    </rPh>
    <rPh sb="6" eb="8">
      <t>カイロ</t>
    </rPh>
    <phoneticPr fontId="1"/>
  </si>
  <si>
    <t>(20)配線及び充電ランプ</t>
    <rPh sb="4" eb="6">
      <t>ハイセン</t>
    </rPh>
    <rPh sb="6" eb="7">
      <t>オヨ</t>
    </rPh>
    <rPh sb="8" eb="10">
      <t>ジュウデン</t>
    </rPh>
    <phoneticPr fontId="1"/>
  </si>
  <si>
    <t>(21)蓄電池</t>
    <rPh sb="4" eb="7">
      <t>チクデンチ</t>
    </rPh>
    <phoneticPr fontId="1"/>
  </si>
  <si>
    <t>(22)自家用発電装置</t>
    <phoneticPr fontId="1"/>
  </si>
  <si>
    <t xml:space="preserve">(23)飲料用配管、排水配管（隠蔽部分及び埋設部分を除く。） </t>
    <phoneticPr fontId="1"/>
  </si>
  <si>
    <t xml:space="preserve">(24)給水タンク等、給水ポンプ </t>
    <phoneticPr fontId="1"/>
  </si>
  <si>
    <t>(25)給湯設備（循環ポンプを含む。）</t>
    <phoneticPr fontId="1"/>
  </si>
  <si>
    <t>(26)排水槽</t>
    <rPh sb="4" eb="6">
      <t>ハイスイ</t>
    </rPh>
    <rPh sb="6" eb="7">
      <t>ソウ</t>
    </rPh>
    <phoneticPr fontId="1"/>
  </si>
  <si>
    <t>(27)排水再利用配管設備（中水道を含む。）　</t>
    <phoneticPr fontId="1"/>
  </si>
  <si>
    <t>(28)その他</t>
    <rPh sb="6" eb="7">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</si>
</sst>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411]ggge&quot;年&quot;m&quot;月&quot;d&quot;日&quot;;@"/>
    <numFmt numFmtId="178" formatCode="#,##0.00_);[Red]\(#,##0.00\)"/>
  </numFmts>
  <fonts count="20" x14ac:knownFonts="1">
    <font>
      <sz val="11"/>
      <name val="ＭＳ 明朝"/>
      <family val="1"/>
      <charset val="128"/>
    </font>
    <font>
      <sz val="6"/>
      <name val="ＭＳ 明朝"/>
      <family val="1"/>
      <charset val="128"/>
    </font>
    <font>
      <sz val="11"/>
      <name val="ＭＳ Ｐゴシック"/>
      <family val="3"/>
      <charset val="128"/>
    </font>
    <font>
      <sz val="6"/>
      <name val="ＭＳ Ｐゴシック"/>
      <family val="3"/>
      <charset val="128"/>
    </font>
    <font>
      <sz val="8"/>
      <name val="ＭＳ ゴシック"/>
      <family val="3"/>
      <charset val="128"/>
    </font>
    <font>
      <sz val="10"/>
      <name val="ＭＳ 明朝"/>
      <family val="1"/>
      <charset val="128"/>
    </font>
    <font>
      <sz val="10"/>
      <name val="ＭＳ ゴシック"/>
      <family val="3"/>
      <charset val="128"/>
    </font>
    <font>
      <sz val="11"/>
      <name val="ＭＳ ゴシック"/>
      <family val="3"/>
      <charset val="128"/>
    </font>
    <font>
      <b/>
      <sz val="8"/>
      <name val="ＭＳ ゴシック"/>
      <family val="3"/>
      <charset val="128"/>
    </font>
    <font>
      <sz val="9"/>
      <name val="ＭＳ ゴシック"/>
      <family val="3"/>
      <charset val="128"/>
    </font>
    <font>
      <sz val="7"/>
      <name val="ＭＳ ゴシック"/>
      <family val="3"/>
      <charset val="128"/>
    </font>
    <font>
      <b/>
      <sz val="10"/>
      <name val="ＭＳ ゴシック"/>
      <family val="3"/>
      <charset val="128"/>
    </font>
    <font>
      <sz val="14"/>
      <name val="ＭＳ ゴシック"/>
      <family val="3"/>
      <charset val="128"/>
    </font>
    <font>
      <sz val="6"/>
      <name val="ＭＳ ゴシック"/>
      <family val="3"/>
      <charset val="128"/>
    </font>
    <font>
      <sz val="9"/>
      <name val="HG丸ｺﾞｼｯｸM-PRO"/>
      <family val="3"/>
      <charset val="128"/>
    </font>
    <font>
      <sz val="10"/>
      <name val="ＭＳ Ｐゴシック"/>
      <family val="3"/>
      <charset val="128"/>
    </font>
    <font>
      <sz val="9"/>
      <name val="ＭＳ Ｐゴシック"/>
      <family val="3"/>
      <charset val="128"/>
    </font>
    <font>
      <b/>
      <u/>
      <sz val="12"/>
      <name val="ＭＳ ゴシック"/>
      <family val="3"/>
      <charset val="128"/>
    </font>
    <font>
      <sz val="9"/>
      <color indexed="10"/>
      <name val="HG丸ｺﾞｼｯｸM-PRO"/>
      <family val="3"/>
      <charset val="128"/>
    </font>
    <font>
      <vertAlign val="superscript"/>
      <sz val="8"/>
      <name val="ＭＳ ゴシック"/>
      <family val="3"/>
      <charset val="128"/>
    </font>
  </fonts>
  <fills count="11">
    <fill>
      <patternFill patternType="none"/>
    </fill>
    <fill>
      <patternFill patternType="gray125"/>
    </fill>
    <fill>
      <patternFill patternType="solid">
        <fgColor indexed="44"/>
        <bgColor indexed="64"/>
      </patternFill>
    </fill>
    <fill>
      <patternFill patternType="solid">
        <fgColor indexed="43"/>
        <bgColor indexed="64"/>
      </patternFill>
    </fill>
    <fill>
      <patternFill patternType="solid">
        <fgColor indexed="46"/>
        <bgColor indexed="64"/>
      </patternFill>
    </fill>
    <fill>
      <patternFill patternType="solid">
        <fgColor indexed="13"/>
        <bgColor indexed="64"/>
      </patternFill>
    </fill>
    <fill>
      <patternFill patternType="solid">
        <fgColor indexed="47"/>
        <bgColor indexed="64"/>
      </patternFill>
    </fill>
    <fill>
      <patternFill patternType="solid">
        <fgColor indexed="41"/>
        <bgColor indexed="64"/>
      </patternFill>
    </fill>
    <fill>
      <patternFill patternType="solid">
        <fgColor indexed="45"/>
        <bgColor indexed="64"/>
      </patternFill>
    </fill>
    <fill>
      <patternFill patternType="solid">
        <fgColor indexed="22"/>
        <bgColor indexed="64"/>
      </patternFill>
    </fill>
    <fill>
      <patternFill patternType="solid">
        <fgColor indexed="9"/>
        <bgColor indexed="64"/>
      </patternFill>
    </fill>
  </fills>
  <borders count="121">
    <border>
      <left/>
      <right/>
      <top/>
      <bottom/>
      <diagonal/>
    </border>
    <border>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diagonalUp="1">
      <left style="thin">
        <color indexed="64"/>
      </left>
      <right style="thin">
        <color indexed="64"/>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style="thin">
        <color indexed="64"/>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thin">
        <color indexed="64"/>
      </left>
      <right style="thin">
        <color indexed="64"/>
      </right>
      <top style="medium">
        <color indexed="64"/>
      </top>
      <bottom style="medium">
        <color indexed="64"/>
      </bottom>
      <diagonal style="hair">
        <color indexed="64"/>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diagonalDown="1">
      <left style="thin">
        <color indexed="64"/>
      </left>
      <right style="thin">
        <color indexed="64"/>
      </right>
      <top style="medium">
        <color indexed="64"/>
      </top>
      <bottom style="thin">
        <color indexed="64"/>
      </bottom>
      <diagonal style="thin">
        <color indexed="64"/>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medium">
        <color indexed="64"/>
      </right>
      <top/>
      <bottom style="thin">
        <color indexed="64"/>
      </bottom>
      <diagonal style="thin">
        <color indexed="64"/>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s>
  <cellStyleXfs count="4">
    <xf numFmtId="0" fontId="0" fillId="0" borderId="0">
      <alignment vertical="center"/>
    </xf>
    <xf numFmtId="0" fontId="15" fillId="0" borderId="0"/>
    <xf numFmtId="0" fontId="2" fillId="0" borderId="0">
      <alignment vertical="center"/>
    </xf>
    <xf numFmtId="0" fontId="2" fillId="0" borderId="0">
      <alignment vertical="center"/>
    </xf>
  </cellStyleXfs>
  <cellXfs count="994">
    <xf numFmtId="0" fontId="0" fillId="0" borderId="0" xfId="0">
      <alignment vertical="center"/>
    </xf>
    <xf numFmtId="0" fontId="9" fillId="0" borderId="0" xfId="0" applyFont="1" applyAlignment="1">
      <alignment horizontal="left" vertical="center"/>
    </xf>
    <xf numFmtId="0" fontId="7" fillId="0" borderId="0" xfId="0" applyFont="1">
      <alignment vertical="center"/>
    </xf>
    <xf numFmtId="0" fontId="6" fillId="0" borderId="0" xfId="0" applyFont="1" applyAlignment="1">
      <alignment horizontal="right" vertical="center"/>
    </xf>
    <xf numFmtId="0" fontId="6" fillId="0" borderId="0" xfId="0" applyFont="1" applyAlignment="1">
      <alignment horizontal="left" vertical="center"/>
    </xf>
    <xf numFmtId="0" fontId="9" fillId="0" borderId="0" xfId="0" applyFont="1">
      <alignment vertical="center"/>
    </xf>
    <xf numFmtId="0" fontId="6" fillId="0" borderId="0" xfId="0" applyFont="1" applyAlignment="1">
      <alignment vertical="center"/>
    </xf>
    <xf numFmtId="0" fontId="6" fillId="0" borderId="0" xfId="0" applyFont="1" applyAlignment="1">
      <alignment horizontal="left" vertical="center" indent="1"/>
    </xf>
    <xf numFmtId="0" fontId="6" fillId="2" borderId="9" xfId="0" applyFont="1" applyFill="1" applyBorder="1">
      <alignment vertical="center"/>
    </xf>
    <xf numFmtId="0" fontId="6" fillId="2" borderId="10" xfId="0" applyFont="1" applyFill="1" applyBorder="1">
      <alignment vertical="center"/>
    </xf>
    <xf numFmtId="0" fontId="7" fillId="2" borderId="10" xfId="0" applyFont="1" applyFill="1" applyBorder="1">
      <alignment vertical="center"/>
    </xf>
    <xf numFmtId="0" fontId="7" fillId="2" borderId="11" xfId="0" applyFont="1" applyFill="1" applyBorder="1">
      <alignment vertical="center"/>
    </xf>
    <xf numFmtId="0" fontId="7" fillId="2" borderId="12" xfId="0" applyFont="1" applyFill="1" applyBorder="1">
      <alignment vertical="center"/>
    </xf>
    <xf numFmtId="0" fontId="9" fillId="0" borderId="13" xfId="0" applyFont="1" applyBorder="1" applyAlignment="1">
      <alignment horizontal="center" vertical="center"/>
    </xf>
    <xf numFmtId="0" fontId="9" fillId="0" borderId="13" xfId="0" applyFont="1" applyBorder="1">
      <alignment vertical="center"/>
    </xf>
    <xf numFmtId="0" fontId="9" fillId="0" borderId="3" xfId="0" applyFont="1" applyBorder="1" applyAlignment="1">
      <alignment horizontal="center" vertical="center"/>
    </xf>
    <xf numFmtId="0" fontId="6" fillId="2" borderId="0" xfId="0" applyFont="1" applyFill="1" applyBorder="1">
      <alignment vertical="center"/>
    </xf>
    <xf numFmtId="0" fontId="7" fillId="2" borderId="5" xfId="0" applyFont="1" applyFill="1" applyBorder="1">
      <alignment vertical="center"/>
    </xf>
    <xf numFmtId="0" fontId="7" fillId="2" borderId="0" xfId="0" applyFont="1" applyFill="1" applyBorder="1">
      <alignment vertical="center"/>
    </xf>
    <xf numFmtId="0" fontId="7" fillId="2" borderId="14" xfId="0" applyFont="1" applyFill="1" applyBorder="1">
      <alignment vertical="center"/>
    </xf>
    <xf numFmtId="0" fontId="9" fillId="0" borderId="15" xfId="0" applyFont="1" applyBorder="1">
      <alignment vertical="center"/>
    </xf>
    <xf numFmtId="0" fontId="9" fillId="0" borderId="0" xfId="0" applyFont="1" applyBorder="1">
      <alignment vertical="center"/>
    </xf>
    <xf numFmtId="0" fontId="9" fillId="0" borderId="15" xfId="0" applyFont="1" applyBorder="1" applyAlignment="1">
      <alignment horizontal="justify" vertical="center" wrapText="1"/>
    </xf>
    <xf numFmtId="0" fontId="9" fillId="0" borderId="16" xfId="0" applyFont="1" applyBorder="1" applyAlignment="1">
      <alignment horizontal="justify" vertical="center" wrapText="1"/>
    </xf>
    <xf numFmtId="0" fontId="9" fillId="0" borderId="0" xfId="0" applyFont="1" applyBorder="1" applyAlignment="1">
      <alignment horizontal="left" vertical="center"/>
    </xf>
    <xf numFmtId="0" fontId="7" fillId="0" borderId="0" xfId="0" applyFont="1" applyBorder="1">
      <alignment vertical="center"/>
    </xf>
    <xf numFmtId="0" fontId="9" fillId="0" borderId="0" xfId="0" applyFont="1" applyBorder="1" applyAlignment="1">
      <alignment horizontal="justify" vertical="center" wrapText="1"/>
    </xf>
    <xf numFmtId="0" fontId="9" fillId="0" borderId="14" xfId="0" applyFont="1" applyBorder="1" applyAlignment="1">
      <alignment horizontal="justify" vertical="center" wrapText="1"/>
    </xf>
    <xf numFmtId="0" fontId="9" fillId="0" borderId="17" xfId="0" applyFont="1" applyBorder="1">
      <alignment vertical="center"/>
    </xf>
    <xf numFmtId="0" fontId="7" fillId="0" borderId="17" xfId="0" applyFont="1" applyBorder="1">
      <alignment vertical="center"/>
    </xf>
    <xf numFmtId="0" fontId="9" fillId="0" borderId="17" xfId="0" applyFont="1" applyBorder="1" applyAlignment="1">
      <alignment horizontal="justify" vertical="center" wrapText="1"/>
    </xf>
    <xf numFmtId="0" fontId="9" fillId="0" borderId="18" xfId="0" applyFont="1" applyBorder="1" applyAlignment="1">
      <alignment horizontal="justify" vertical="center" wrapText="1"/>
    </xf>
    <xf numFmtId="0" fontId="9" fillId="0" borderId="17" xfId="0" applyFont="1" applyBorder="1" applyAlignment="1">
      <alignment horizontal="left" vertical="center"/>
    </xf>
    <xf numFmtId="0" fontId="9" fillId="0" borderId="17" xfId="0" applyFont="1" applyBorder="1" applyAlignment="1">
      <alignment horizontal="right" vertical="center"/>
    </xf>
    <xf numFmtId="0" fontId="9" fillId="0" borderId="2" xfId="0" applyFont="1" applyBorder="1" applyAlignment="1">
      <alignment horizontal="center" vertical="center"/>
    </xf>
    <xf numFmtId="0" fontId="4" fillId="2" borderId="12" xfId="0" applyFont="1" applyFill="1" applyBorder="1">
      <alignment vertical="center"/>
    </xf>
    <xf numFmtId="0" fontId="4" fillId="0" borderId="0" xfId="0" applyFont="1">
      <alignment vertical="center"/>
    </xf>
    <xf numFmtId="0" fontId="4" fillId="2" borderId="19" xfId="0" applyFont="1" applyFill="1" applyBorder="1">
      <alignment vertical="center"/>
    </xf>
    <xf numFmtId="0" fontId="6" fillId="2" borderId="5" xfId="0" applyFont="1" applyFill="1" applyBorder="1" applyAlignment="1">
      <alignment vertical="center"/>
    </xf>
    <xf numFmtId="0" fontId="6" fillId="2" borderId="20" xfId="0" applyFont="1" applyFill="1" applyBorder="1" applyAlignment="1">
      <alignment vertical="center"/>
    </xf>
    <xf numFmtId="0" fontId="6" fillId="0" borderId="0" xfId="0" applyFont="1" applyFill="1" applyBorder="1" applyAlignment="1">
      <alignment vertical="center"/>
    </xf>
    <xf numFmtId="0" fontId="6" fillId="0" borderId="21" xfId="0" applyFont="1" applyBorder="1" applyAlignment="1">
      <alignment vertical="center"/>
    </xf>
    <xf numFmtId="0" fontId="6" fillId="0" borderId="21" xfId="0" applyFont="1" applyBorder="1">
      <alignment vertical="center"/>
    </xf>
    <xf numFmtId="0" fontId="6" fillId="0" borderId="22" xfId="0" applyFont="1" applyBorder="1">
      <alignment vertical="center"/>
    </xf>
    <xf numFmtId="0" fontId="6" fillId="0" borderId="0" xfId="0" applyFont="1" applyBorder="1">
      <alignment vertical="center"/>
    </xf>
    <xf numFmtId="0" fontId="6" fillId="2" borderId="21" xfId="0" applyFont="1" applyFill="1" applyBorder="1" applyAlignment="1">
      <alignment vertical="center"/>
    </xf>
    <xf numFmtId="0" fontId="6" fillId="2" borderId="22" xfId="0" applyFont="1" applyFill="1" applyBorder="1" applyAlignment="1">
      <alignment vertical="center"/>
    </xf>
    <xf numFmtId="0" fontId="6" fillId="0" borderId="15" xfId="0" applyFont="1" applyBorder="1">
      <alignment vertical="center"/>
    </xf>
    <xf numFmtId="0" fontId="7" fillId="0" borderId="21" xfId="0" applyFont="1" applyBorder="1">
      <alignment vertical="center"/>
    </xf>
    <xf numFmtId="0" fontId="7" fillId="0" borderId="18" xfId="0" applyFont="1" applyBorder="1">
      <alignment vertical="center"/>
    </xf>
    <xf numFmtId="0" fontId="6" fillId="0" borderId="0" xfId="0" applyFont="1">
      <alignment vertical="center"/>
    </xf>
    <xf numFmtId="0" fontId="6" fillId="0" borderId="0" xfId="0" applyFont="1" applyAlignment="1">
      <alignment vertical="top"/>
    </xf>
    <xf numFmtId="0" fontId="6" fillId="0" borderId="1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3" xfId="0" applyFont="1" applyBorder="1" applyAlignment="1">
      <alignment horizontal="center" vertical="center" wrapText="1"/>
    </xf>
    <xf numFmtId="0" fontId="9" fillId="0" borderId="0" xfId="0" applyFont="1" applyAlignment="1">
      <alignment horizontal="center" vertical="center"/>
    </xf>
    <xf numFmtId="0" fontId="12" fillId="0" borderId="0" xfId="0" applyFont="1">
      <alignment vertical="center"/>
    </xf>
    <xf numFmtId="0" fontId="6" fillId="0" borderId="13" xfId="0" applyFont="1" applyBorder="1" applyAlignment="1">
      <alignment vertical="center"/>
    </xf>
    <xf numFmtId="0" fontId="6" fillId="0" borderId="3" xfId="0" applyFont="1" applyBorder="1" applyAlignment="1">
      <alignment vertical="center"/>
    </xf>
    <xf numFmtId="0" fontId="9" fillId="0" borderId="7" xfId="0" applyFont="1" applyFill="1" applyBorder="1" applyAlignment="1">
      <alignment horizontal="left" vertical="center"/>
    </xf>
    <xf numFmtId="0" fontId="9" fillId="0" borderId="21" xfId="0" applyFont="1" applyFill="1" applyBorder="1" applyAlignment="1">
      <alignment horizontal="left" vertical="center"/>
    </xf>
    <xf numFmtId="0" fontId="7" fillId="0" borderId="15" xfId="0" applyFont="1" applyFill="1" applyBorder="1">
      <alignment vertical="center"/>
    </xf>
    <xf numFmtId="0" fontId="9" fillId="0" borderId="15" xfId="0" applyFont="1" applyFill="1" applyBorder="1" applyAlignment="1">
      <alignment vertical="center" wrapText="1"/>
    </xf>
    <xf numFmtId="0" fontId="9" fillId="0" borderId="0" xfId="0" applyFont="1" applyFill="1" applyBorder="1" applyAlignment="1">
      <alignment vertical="center" wrapText="1"/>
    </xf>
    <xf numFmtId="0" fontId="9" fillId="0" borderId="17" xfId="0" applyFont="1" applyFill="1" applyBorder="1" applyAlignment="1">
      <alignment vertical="center" wrapText="1"/>
    </xf>
    <xf numFmtId="0" fontId="7" fillId="0" borderId="17" xfId="0" applyFont="1" applyFill="1" applyBorder="1">
      <alignment vertical="center"/>
    </xf>
    <xf numFmtId="0" fontId="6" fillId="2" borderId="5" xfId="0" applyFont="1" applyFill="1" applyBorder="1">
      <alignment vertical="center"/>
    </xf>
    <xf numFmtId="49" fontId="9" fillId="0" borderId="7" xfId="0" applyNumberFormat="1" applyFont="1" applyBorder="1" applyAlignment="1">
      <alignment vertical="center" wrapText="1"/>
    </xf>
    <xf numFmtId="49" fontId="9" fillId="0" borderId="21" xfId="0" applyNumberFormat="1" applyFont="1" applyBorder="1" applyAlignment="1">
      <alignment vertical="center" wrapText="1"/>
    </xf>
    <xf numFmtId="0" fontId="6" fillId="0" borderId="7" xfId="0" applyFont="1" applyBorder="1" applyAlignment="1">
      <alignment horizontal="right" vertical="center"/>
    </xf>
    <xf numFmtId="49" fontId="9" fillId="0" borderId="21" xfId="0" applyNumberFormat="1" applyFont="1" applyBorder="1" applyAlignment="1">
      <alignment horizontal="center" vertical="center" wrapText="1"/>
    </xf>
    <xf numFmtId="0" fontId="14" fillId="0" borderId="13" xfId="0" applyFont="1" applyBorder="1" applyAlignment="1">
      <alignment horizontal="center" vertical="center"/>
    </xf>
    <xf numFmtId="0" fontId="14" fillId="0" borderId="24" xfId="0" applyFont="1" applyBorder="1" applyAlignment="1">
      <alignment horizontal="center" vertical="center"/>
    </xf>
    <xf numFmtId="0" fontId="7" fillId="4" borderId="0" xfId="0" applyFont="1" applyFill="1">
      <alignment vertical="center"/>
    </xf>
    <xf numFmtId="0" fontId="7" fillId="0" borderId="0" xfId="0" applyFont="1" applyFill="1">
      <alignment vertical="center"/>
    </xf>
    <xf numFmtId="0" fontId="7" fillId="0" borderId="0" xfId="0" applyFont="1" applyAlignment="1">
      <alignment vertical="center"/>
    </xf>
    <xf numFmtId="0" fontId="4" fillId="4" borderId="8" xfId="0" applyFont="1" applyFill="1" applyBorder="1" applyAlignment="1">
      <alignment horizontal="justify" vertical="center" wrapText="1"/>
    </xf>
    <xf numFmtId="0" fontId="7" fillId="0" borderId="0" xfId="0" applyFont="1" applyAlignment="1">
      <alignment horizontal="center" vertical="center"/>
    </xf>
    <xf numFmtId="0" fontId="5" fillId="0" borderId="0" xfId="0" applyFont="1">
      <alignment vertical="center"/>
    </xf>
    <xf numFmtId="0" fontId="6" fillId="0" borderId="0" xfId="0" applyFont="1" applyFill="1" applyBorder="1">
      <alignment vertical="center"/>
    </xf>
    <xf numFmtId="0" fontId="5" fillId="5" borderId="40" xfId="0" applyFont="1" applyFill="1" applyBorder="1">
      <alignment vertical="center"/>
    </xf>
    <xf numFmtId="0" fontId="6" fillId="0" borderId="40" xfId="0" applyFont="1" applyBorder="1">
      <alignment vertical="center"/>
    </xf>
    <xf numFmtId="0" fontId="5" fillId="0" borderId="40" xfId="0" applyFont="1" applyBorder="1">
      <alignment vertical="center"/>
    </xf>
    <xf numFmtId="0" fontId="6" fillId="0" borderId="40" xfId="0" applyFont="1" applyFill="1" applyBorder="1">
      <alignment vertical="center"/>
    </xf>
    <xf numFmtId="0" fontId="7" fillId="0" borderId="0" xfId="0" applyFont="1" applyAlignment="1" applyProtection="1">
      <alignment vertical="center"/>
      <protection locked="0"/>
    </xf>
    <xf numFmtId="0" fontId="7" fillId="0" borderId="0" xfId="0" applyFont="1" applyProtection="1">
      <alignment vertical="center"/>
      <protection locked="0"/>
    </xf>
    <xf numFmtId="176" fontId="7" fillId="0" borderId="0" xfId="0" applyNumberFormat="1" applyFont="1" applyProtection="1">
      <alignment vertical="center"/>
      <protection locked="0"/>
    </xf>
    <xf numFmtId="176" fontId="7" fillId="0" borderId="7" xfId="0" applyNumberFormat="1" applyFont="1" applyBorder="1" applyProtection="1">
      <alignment vertical="center"/>
      <protection locked="0"/>
    </xf>
    <xf numFmtId="0" fontId="9" fillId="0" borderId="24" xfId="0" applyFont="1" applyBorder="1" applyAlignment="1" applyProtection="1">
      <alignment horizontal="center" vertical="center"/>
      <protection locked="0"/>
    </xf>
    <xf numFmtId="0" fontId="9" fillId="0" borderId="13" xfId="0" applyFont="1" applyBorder="1" applyAlignment="1" applyProtection="1">
      <alignment horizontal="center" vertical="center"/>
      <protection locked="0"/>
    </xf>
    <xf numFmtId="0" fontId="9" fillId="0" borderId="41" xfId="0" applyFont="1" applyBorder="1" applyAlignment="1" applyProtection="1">
      <alignment horizontal="center" vertical="center"/>
      <protection locked="0"/>
    </xf>
    <xf numFmtId="0" fontId="7" fillId="4" borderId="0" xfId="0" applyFont="1" applyFill="1" applyProtection="1">
      <alignment vertical="center"/>
    </xf>
    <xf numFmtId="0" fontId="7" fillId="0" borderId="0" xfId="0" applyFont="1" applyFill="1" applyProtection="1">
      <alignment vertical="center"/>
    </xf>
    <xf numFmtId="0" fontId="7" fillId="0" borderId="0" xfId="0" applyFont="1" applyProtection="1">
      <alignment vertical="center"/>
    </xf>
    <xf numFmtId="0" fontId="7" fillId="0" borderId="0" xfId="0" applyFont="1" applyAlignment="1" applyProtection="1">
      <alignment vertical="center"/>
    </xf>
    <xf numFmtId="0" fontId="7" fillId="0" borderId="0" xfId="0" applyFont="1" applyAlignment="1" applyProtection="1">
      <alignment horizontal="center" vertical="center"/>
    </xf>
    <xf numFmtId="0" fontId="0" fillId="0" borderId="0" xfId="0" applyProtection="1">
      <alignment vertical="center"/>
    </xf>
    <xf numFmtId="0" fontId="15" fillId="4" borderId="42" xfId="1" quotePrefix="1" applyNumberFormat="1" applyFill="1" applyBorder="1" applyProtection="1"/>
    <xf numFmtId="0" fontId="15" fillId="4" borderId="43" xfId="1" quotePrefix="1" applyNumberFormat="1" applyFill="1" applyBorder="1" applyProtection="1"/>
    <xf numFmtId="0" fontId="15" fillId="4" borderId="44" xfId="1" quotePrefix="1" applyNumberFormat="1" applyFill="1" applyBorder="1" applyProtection="1"/>
    <xf numFmtId="0" fontId="15" fillId="4" borderId="45" xfId="1" quotePrefix="1" applyNumberFormat="1" applyFill="1" applyBorder="1" applyProtection="1"/>
    <xf numFmtId="0" fontId="15" fillId="4" borderId="46" xfId="1" quotePrefix="1" applyNumberFormat="1" applyFill="1" applyBorder="1" applyProtection="1"/>
    <xf numFmtId="0" fontId="7" fillId="6" borderId="10" xfId="0" applyFont="1" applyFill="1" applyBorder="1" applyProtection="1">
      <alignment vertical="center"/>
    </xf>
    <xf numFmtId="0" fontId="7" fillId="6" borderId="10" xfId="0" applyFont="1" applyFill="1" applyBorder="1" applyAlignment="1" applyProtection="1">
      <alignment vertical="center"/>
    </xf>
    <xf numFmtId="0" fontId="7" fillId="6" borderId="10" xfId="0" applyFont="1" applyFill="1" applyBorder="1" applyAlignment="1" applyProtection="1">
      <alignment horizontal="center" vertical="center"/>
    </xf>
    <xf numFmtId="0" fontId="15" fillId="4" borderId="47" xfId="1" quotePrefix="1" applyNumberFormat="1" applyFill="1" applyBorder="1" applyProtection="1"/>
    <xf numFmtId="0" fontId="15" fillId="4" borderId="48" xfId="1" quotePrefix="1" applyNumberFormat="1" applyFill="1" applyBorder="1" applyProtection="1"/>
    <xf numFmtId="0" fontId="15" fillId="4" borderId="49" xfId="1" quotePrefix="1" applyNumberFormat="1" applyFill="1" applyBorder="1" applyProtection="1"/>
    <xf numFmtId="0" fontId="15" fillId="4" borderId="50" xfId="1" quotePrefix="1" applyNumberFormat="1" applyFill="1" applyBorder="1" applyProtection="1"/>
    <xf numFmtId="0" fontId="15" fillId="4" borderId="51" xfId="1" quotePrefix="1" applyNumberFormat="1" applyFill="1" applyBorder="1" applyProtection="1"/>
    <xf numFmtId="0" fontId="7" fillId="6" borderId="0" xfId="0" applyFont="1" applyFill="1" applyBorder="1" applyProtection="1">
      <alignment vertical="center"/>
    </xf>
    <xf numFmtId="0" fontId="7" fillId="6" borderId="0" xfId="0" applyFont="1" applyFill="1" applyBorder="1" applyAlignment="1" applyProtection="1">
      <alignment vertical="center"/>
    </xf>
    <xf numFmtId="0" fontId="7" fillId="6" borderId="0" xfId="0" applyFont="1" applyFill="1" applyBorder="1" applyAlignment="1" applyProtection="1">
      <alignment horizontal="center" vertical="center"/>
    </xf>
    <xf numFmtId="0" fontId="6" fillId="0" borderId="0" xfId="0" applyFont="1" applyAlignment="1" applyProtection="1">
      <alignment horizontal="right" vertical="center"/>
    </xf>
    <xf numFmtId="0" fontId="15" fillId="4" borderId="52" xfId="1" quotePrefix="1" applyNumberFormat="1" applyFill="1" applyBorder="1" applyProtection="1"/>
    <xf numFmtId="0" fontId="15" fillId="4" borderId="40" xfId="1" quotePrefix="1" applyNumberFormat="1" applyFill="1" applyBorder="1" applyProtection="1"/>
    <xf numFmtId="0" fontId="15" fillId="4" borderId="53" xfId="1" quotePrefix="1" applyNumberFormat="1" applyFill="1" applyBorder="1" applyProtection="1"/>
    <xf numFmtId="0" fontId="15" fillId="4" borderId="54" xfId="1" quotePrefix="1" applyNumberFormat="1" applyFill="1" applyBorder="1" applyProtection="1"/>
    <xf numFmtId="0" fontId="15" fillId="4" borderId="55" xfId="1" quotePrefix="1" applyNumberFormat="1" applyFill="1" applyBorder="1" applyProtection="1"/>
    <xf numFmtId="0" fontId="15" fillId="4" borderId="52" xfId="1" quotePrefix="1" applyNumberFormat="1" applyFont="1" applyFill="1" applyBorder="1" applyProtection="1"/>
    <xf numFmtId="0" fontId="7" fillId="6" borderId="56" xfId="0" applyFont="1" applyFill="1" applyBorder="1" applyProtection="1">
      <alignment vertical="center"/>
    </xf>
    <xf numFmtId="0" fontId="7" fillId="6" borderId="56" xfId="0" applyFont="1" applyFill="1" applyBorder="1" applyAlignment="1" applyProtection="1">
      <alignment vertical="center"/>
    </xf>
    <xf numFmtId="0" fontId="7" fillId="6" borderId="56" xfId="0" applyFont="1" applyFill="1" applyBorder="1" applyAlignment="1" applyProtection="1">
      <alignment horizontal="center" vertical="center"/>
    </xf>
    <xf numFmtId="0" fontId="15" fillId="4" borderId="57" xfId="1" quotePrefix="1" applyNumberFormat="1" applyFill="1" applyBorder="1" applyProtection="1"/>
    <xf numFmtId="0" fontId="15" fillId="4" borderId="58" xfId="1" quotePrefix="1" applyNumberFormat="1" applyFill="1" applyBorder="1" applyProtection="1"/>
    <xf numFmtId="0" fontId="15" fillId="4" borderId="59" xfId="1" quotePrefix="1" applyNumberFormat="1" applyFill="1" applyBorder="1" applyProtection="1"/>
    <xf numFmtId="0" fontId="15" fillId="4" borderId="60" xfId="1" quotePrefix="1" applyNumberFormat="1" applyFill="1" applyBorder="1" applyProtection="1"/>
    <xf numFmtId="0" fontId="15" fillId="4" borderId="61" xfId="1" quotePrefix="1" applyNumberFormat="1" applyFill="1" applyBorder="1" applyProtection="1"/>
    <xf numFmtId="0" fontId="15" fillId="0" borderId="0" xfId="1" quotePrefix="1" applyNumberFormat="1" applyBorder="1" applyProtection="1"/>
    <xf numFmtId="0" fontId="11" fillId="0" borderId="0" xfId="0" applyFont="1" applyAlignment="1" applyProtection="1">
      <alignment horizontal="left" vertical="center" wrapText="1"/>
    </xf>
    <xf numFmtId="0" fontId="11" fillId="0" borderId="0" xfId="0" applyFont="1" applyAlignment="1" applyProtection="1">
      <alignment vertical="center" wrapText="1"/>
    </xf>
    <xf numFmtId="0" fontId="0" fillId="3" borderId="13" xfId="0" applyFill="1" applyBorder="1" applyAlignment="1" applyProtection="1">
      <alignment horizontal="center" vertical="center" shrinkToFit="1"/>
    </xf>
    <xf numFmtId="0" fontId="7" fillId="3" borderId="34" xfId="0" applyFont="1" applyFill="1" applyBorder="1" applyAlignment="1" applyProtection="1">
      <alignment horizontal="center" vertical="center"/>
    </xf>
    <xf numFmtId="0" fontId="7" fillId="7" borderId="13" xfId="0" applyFont="1" applyFill="1" applyBorder="1" applyAlignment="1" applyProtection="1">
      <alignment horizontal="center" vertical="center"/>
    </xf>
    <xf numFmtId="0" fontId="7" fillId="7" borderId="34" xfId="0" applyFont="1" applyFill="1" applyBorder="1" applyAlignment="1" applyProtection="1">
      <alignment horizontal="center" vertical="center"/>
    </xf>
    <xf numFmtId="0" fontId="9" fillId="4" borderId="7" xfId="0" applyFont="1" applyFill="1" applyBorder="1" applyProtection="1">
      <alignment vertical="center"/>
    </xf>
    <xf numFmtId="0" fontId="9" fillId="4" borderId="21" xfId="0" applyFont="1" applyFill="1" applyBorder="1" applyProtection="1">
      <alignment vertical="center"/>
    </xf>
    <xf numFmtId="0" fontId="9" fillId="4" borderId="34" xfId="0" applyFont="1" applyFill="1" applyBorder="1" applyProtection="1">
      <alignment vertical="center"/>
    </xf>
    <xf numFmtId="0" fontId="9" fillId="3" borderId="7" xfId="0" applyFont="1" applyFill="1" applyBorder="1" applyAlignment="1" applyProtection="1">
      <alignment horizontal="center" vertical="center" wrapText="1"/>
    </xf>
    <xf numFmtId="0" fontId="9" fillId="3" borderId="34" xfId="0" applyFont="1" applyFill="1" applyBorder="1" applyAlignment="1" applyProtection="1">
      <alignment vertical="center" wrapText="1"/>
    </xf>
    <xf numFmtId="0" fontId="9" fillId="3" borderId="27" xfId="0" applyFont="1" applyFill="1" applyBorder="1" applyAlignment="1" applyProtection="1">
      <alignment horizontal="center" vertical="center" wrapText="1"/>
    </xf>
    <xf numFmtId="0" fontId="16" fillId="4" borderId="13" xfId="1" quotePrefix="1" applyNumberFormat="1" applyFont="1" applyFill="1" applyBorder="1" applyProtection="1"/>
    <xf numFmtId="0" fontId="9" fillId="3" borderId="62" xfId="0" applyFont="1" applyFill="1" applyBorder="1" applyAlignment="1" applyProtection="1">
      <alignment horizontal="center" vertical="center" wrapText="1"/>
    </xf>
    <xf numFmtId="0" fontId="9" fillId="3" borderId="63" xfId="0" applyFont="1" applyFill="1" applyBorder="1" applyAlignment="1" applyProtection="1">
      <alignment horizontal="center" vertical="center" wrapText="1"/>
    </xf>
    <xf numFmtId="176" fontId="7" fillId="0" borderId="0" xfId="0" applyNumberFormat="1" applyFont="1" applyProtection="1">
      <alignment vertical="center"/>
    </xf>
    <xf numFmtId="0" fontId="17" fillId="6" borderId="9" xfId="0" applyFont="1" applyFill="1" applyBorder="1" applyAlignment="1" applyProtection="1">
      <alignment horizontal="left" vertical="center"/>
    </xf>
    <xf numFmtId="176" fontId="7" fillId="6" borderId="10" xfId="0" applyNumberFormat="1" applyFont="1" applyFill="1" applyBorder="1" applyProtection="1">
      <alignment vertical="center"/>
    </xf>
    <xf numFmtId="0" fontId="7" fillId="6" borderId="11" xfId="0" applyFont="1" applyFill="1" applyBorder="1" applyProtection="1">
      <alignment vertical="center"/>
    </xf>
    <xf numFmtId="0" fontId="7" fillId="6" borderId="12" xfId="0" applyFont="1" applyFill="1" applyBorder="1" applyProtection="1">
      <alignment vertical="center"/>
    </xf>
    <xf numFmtId="176" fontId="7" fillId="6" borderId="0" xfId="0" applyNumberFormat="1" applyFont="1" applyFill="1" applyBorder="1" applyProtection="1">
      <alignment vertical="center"/>
    </xf>
    <xf numFmtId="0" fontId="7" fillId="6" borderId="14" xfId="0" applyFont="1" applyFill="1" applyBorder="1" applyProtection="1">
      <alignment vertical="center"/>
    </xf>
    <xf numFmtId="0" fontId="7" fillId="0" borderId="0" xfId="0" applyFont="1" applyAlignment="1" applyProtection="1">
      <alignment horizontal="left" vertical="center"/>
    </xf>
    <xf numFmtId="0" fontId="6" fillId="6" borderId="12" xfId="0" applyFont="1" applyFill="1" applyBorder="1" applyAlignment="1" applyProtection="1">
      <alignment horizontal="left" vertical="center" indent="1"/>
    </xf>
    <xf numFmtId="0" fontId="7" fillId="6" borderId="12" xfId="0" applyFont="1" applyFill="1" applyBorder="1" applyAlignment="1" applyProtection="1">
      <alignment horizontal="left" vertical="center" indent="1"/>
    </xf>
    <xf numFmtId="0" fontId="11" fillId="6" borderId="12" xfId="0" applyFont="1" applyFill="1" applyBorder="1" applyAlignment="1" applyProtection="1">
      <alignment horizontal="left" vertical="center" indent="1"/>
    </xf>
    <xf numFmtId="0" fontId="11" fillId="6" borderId="19" xfId="0" applyFont="1" applyFill="1" applyBorder="1" applyAlignment="1" applyProtection="1">
      <alignment horizontal="left" vertical="center" indent="1"/>
    </xf>
    <xf numFmtId="176" fontId="7" fillId="6" borderId="56" xfId="0" applyNumberFormat="1" applyFont="1" applyFill="1" applyBorder="1" applyProtection="1">
      <alignment vertical="center"/>
    </xf>
    <xf numFmtId="0" fontId="7" fillId="6" borderId="64" xfId="0" applyFont="1" applyFill="1" applyBorder="1" applyProtection="1">
      <alignment vertical="center"/>
    </xf>
    <xf numFmtId="0" fontId="11" fillId="0" borderId="0" xfId="0" applyFont="1" applyAlignment="1" applyProtection="1">
      <alignment horizontal="left" vertical="center"/>
    </xf>
    <xf numFmtId="0" fontId="17" fillId="0" borderId="0" xfId="0" applyFont="1" applyAlignment="1" applyProtection="1">
      <alignment horizontal="left" vertical="center"/>
    </xf>
    <xf numFmtId="0" fontId="7" fillId="3" borderId="13" xfId="0" applyFont="1" applyFill="1" applyBorder="1" applyAlignment="1" applyProtection="1">
      <alignment vertical="center" shrinkToFit="1"/>
    </xf>
    <xf numFmtId="176" fontId="7" fillId="3" borderId="7" xfId="0" applyNumberFormat="1" applyFont="1" applyFill="1" applyBorder="1" applyAlignment="1" applyProtection="1">
      <alignment horizontal="left" vertical="center"/>
    </xf>
    <xf numFmtId="0" fontId="7" fillId="7" borderId="13" xfId="0" applyFont="1" applyFill="1" applyBorder="1" applyProtection="1">
      <alignment vertical="center"/>
    </xf>
    <xf numFmtId="0" fontId="9" fillId="3" borderId="21" xfId="0" applyFont="1" applyFill="1" applyBorder="1" applyAlignment="1" applyProtection="1">
      <alignment vertical="center" wrapText="1"/>
    </xf>
    <xf numFmtId="0" fontId="9" fillId="3" borderId="39" xfId="0" applyFont="1" applyFill="1" applyBorder="1" applyAlignment="1" applyProtection="1">
      <alignment horizontal="center" vertical="center" wrapText="1"/>
    </xf>
    <xf numFmtId="0" fontId="9" fillId="0" borderId="24" xfId="0" applyFont="1" applyBorder="1" applyAlignment="1" applyProtection="1">
      <alignment horizontal="center" vertical="center" wrapText="1"/>
      <protection locked="0"/>
    </xf>
    <xf numFmtId="0" fontId="9" fillId="0" borderId="8" xfId="0" applyFont="1" applyBorder="1" applyAlignment="1" applyProtection="1">
      <alignment horizontal="justify" vertical="center" wrapText="1"/>
      <protection locked="0"/>
    </xf>
    <xf numFmtId="0" fontId="9" fillId="7" borderId="8" xfId="0" applyFont="1" applyFill="1" applyBorder="1" applyAlignment="1">
      <alignment horizontal="justify" vertical="center" wrapText="1"/>
    </xf>
    <xf numFmtId="178" fontId="9" fillId="0" borderId="8" xfId="0" applyNumberFormat="1" applyFont="1" applyBorder="1" applyAlignment="1" applyProtection="1">
      <alignment vertical="center" wrapText="1"/>
      <protection locked="0"/>
    </xf>
    <xf numFmtId="0" fontId="9" fillId="7" borderId="8" xfId="0" applyFont="1" applyFill="1" applyBorder="1" applyAlignment="1">
      <alignment vertical="center" wrapText="1"/>
    </xf>
    <xf numFmtId="176" fontId="9" fillId="0" borderId="26" xfId="0" applyNumberFormat="1" applyFont="1" applyBorder="1" applyProtection="1">
      <alignment vertical="center"/>
      <protection locked="0"/>
    </xf>
    <xf numFmtId="0" fontId="9" fillId="7" borderId="38" xfId="0" applyFont="1" applyFill="1" applyBorder="1" applyAlignment="1">
      <alignment horizontal="center" vertical="center" wrapText="1"/>
    </xf>
    <xf numFmtId="0" fontId="9" fillId="0" borderId="41" xfId="0" applyFont="1" applyBorder="1" applyAlignment="1" applyProtection="1">
      <alignment horizontal="center" vertical="center" wrapText="1"/>
      <protection locked="0"/>
    </xf>
    <xf numFmtId="0" fontId="9" fillId="0" borderId="7" xfId="0" applyFont="1" applyBorder="1" applyAlignment="1" applyProtection="1">
      <alignment horizontal="justify" vertical="center" wrapText="1"/>
      <protection locked="0"/>
    </xf>
    <xf numFmtId="0" fontId="9" fillId="0" borderId="13" xfId="0" applyFont="1" applyBorder="1" applyAlignment="1" applyProtection="1">
      <alignment horizontal="justify" vertical="center" wrapText="1"/>
      <protection locked="0"/>
    </xf>
    <xf numFmtId="176" fontId="9" fillId="0" borderId="7" xfId="0" applyNumberFormat="1" applyFont="1" applyBorder="1" applyProtection="1">
      <alignment vertical="center"/>
      <protection locked="0"/>
    </xf>
    <xf numFmtId="0" fontId="9" fillId="7" borderId="34" xfId="0" applyFont="1" applyFill="1" applyBorder="1" applyAlignment="1">
      <alignment horizontal="center" vertical="center" wrapText="1"/>
    </xf>
    <xf numFmtId="0" fontId="9" fillId="0" borderId="8" xfId="0" applyFont="1" applyBorder="1" applyAlignment="1" applyProtection="1">
      <alignment vertical="center" wrapText="1"/>
      <protection locked="0"/>
    </xf>
    <xf numFmtId="0" fontId="14" fillId="0" borderId="0" xfId="0" applyFont="1" applyAlignment="1">
      <alignment horizontal="center" vertical="center"/>
    </xf>
    <xf numFmtId="0" fontId="14" fillId="0" borderId="13" xfId="0" applyFont="1" applyBorder="1" applyAlignment="1">
      <alignment vertical="center"/>
    </xf>
    <xf numFmtId="0" fontId="14" fillId="0" borderId="0" xfId="0" applyFont="1" applyAlignment="1">
      <alignment vertical="center"/>
    </xf>
    <xf numFmtId="0" fontId="14" fillId="0" borderId="13" xfId="0" applyFont="1" applyBorder="1" applyAlignment="1">
      <alignment horizontal="left" vertical="center"/>
    </xf>
    <xf numFmtId="0" fontId="14" fillId="0" borderId="13" xfId="0" applyFont="1" applyFill="1" applyBorder="1" applyAlignment="1">
      <alignment vertical="center"/>
    </xf>
    <xf numFmtId="0" fontId="14" fillId="0" borderId="34" xfId="0" applyFont="1" applyBorder="1" applyAlignment="1">
      <alignment vertical="center"/>
    </xf>
    <xf numFmtId="0" fontId="14" fillId="0" borderId="8" xfId="0" applyFont="1" applyBorder="1" applyAlignment="1">
      <alignment horizontal="left" vertical="center"/>
    </xf>
    <xf numFmtId="0" fontId="14" fillId="2" borderId="65" xfId="0" applyFont="1" applyFill="1" applyBorder="1" applyAlignment="1">
      <alignment horizontal="center" vertical="center"/>
    </xf>
    <xf numFmtId="14" fontId="14" fillId="2" borderId="65" xfId="0" applyNumberFormat="1" applyFont="1" applyFill="1" applyBorder="1" applyAlignment="1">
      <alignment horizontal="center" vertical="center"/>
    </xf>
    <xf numFmtId="0" fontId="14" fillId="0" borderId="7" xfId="0" applyFont="1" applyBorder="1" applyAlignment="1">
      <alignment horizontal="left" vertical="center"/>
    </xf>
    <xf numFmtId="0" fontId="14" fillId="0" borderId="66" xfId="0" applyFont="1" applyBorder="1" applyAlignment="1">
      <alignment horizontal="center" vertical="center"/>
    </xf>
    <xf numFmtId="0" fontId="14" fillId="0" borderId="66" xfId="0" applyNumberFormat="1" applyFont="1" applyFill="1" applyBorder="1" applyAlignment="1">
      <alignment horizontal="center" vertical="center"/>
    </xf>
    <xf numFmtId="0" fontId="14" fillId="0" borderId="66" xfId="0" applyFont="1" applyFill="1" applyBorder="1" applyAlignment="1">
      <alignment horizontal="center" vertical="center"/>
    </xf>
    <xf numFmtId="0" fontId="14" fillId="0" borderId="7" xfId="0" applyFont="1" applyBorder="1" applyAlignment="1">
      <alignment vertical="center"/>
    </xf>
    <xf numFmtId="0" fontId="14" fillId="0" borderId="7" xfId="0" applyFont="1" applyFill="1" applyBorder="1" applyAlignment="1">
      <alignment vertical="center"/>
    </xf>
    <xf numFmtId="0" fontId="14" fillId="0" borderId="67" xfId="0" applyNumberFormat="1" applyFont="1" applyFill="1" applyBorder="1" applyAlignment="1">
      <alignment horizontal="center" vertical="center"/>
    </xf>
    <xf numFmtId="0" fontId="14" fillId="0" borderId="68" xfId="0" applyFont="1" applyBorder="1" applyAlignment="1">
      <alignment horizontal="center" vertical="center"/>
    </xf>
    <xf numFmtId="0" fontId="14" fillId="0" borderId="69" xfId="0" applyNumberFormat="1" applyFont="1" applyFill="1" applyBorder="1" applyAlignment="1">
      <alignment horizontal="center" vertical="center"/>
    </xf>
    <xf numFmtId="0" fontId="14" fillId="0" borderId="68" xfId="0" applyNumberFormat="1" applyFont="1" applyFill="1" applyBorder="1" applyAlignment="1">
      <alignment horizontal="center" vertical="center"/>
    </xf>
    <xf numFmtId="0" fontId="14" fillId="0" borderId="68" xfId="0" applyFont="1" applyFill="1" applyBorder="1" applyAlignment="1">
      <alignment horizontal="center" vertical="center"/>
    </xf>
    <xf numFmtId="0" fontId="14" fillId="0" borderId="70" xfId="0" applyFont="1" applyFill="1" applyBorder="1" applyAlignment="1">
      <alignment horizontal="center" vertical="center"/>
    </xf>
    <xf numFmtId="0" fontId="14" fillId="2" borderId="65" xfId="0" applyNumberFormat="1" applyFont="1" applyFill="1" applyBorder="1" applyAlignment="1">
      <alignment vertical="center"/>
    </xf>
    <xf numFmtId="0" fontId="14" fillId="8" borderId="65" xfId="0" applyNumberFormat="1" applyFont="1" applyFill="1" applyBorder="1" applyAlignment="1">
      <alignment horizontal="center" vertical="center"/>
    </xf>
    <xf numFmtId="0" fontId="14" fillId="8" borderId="65" xfId="0" applyFont="1" applyFill="1" applyBorder="1" applyAlignment="1">
      <alignment horizontal="center" vertical="center"/>
    </xf>
    <xf numFmtId="0" fontId="14" fillId="2" borderId="65" xfId="0" applyNumberFormat="1" applyFont="1" applyFill="1" applyBorder="1" applyAlignment="1">
      <alignment horizontal="center" vertical="center"/>
    </xf>
    <xf numFmtId="0" fontId="14" fillId="0" borderId="71" xfId="0" applyFont="1" applyBorder="1" applyAlignment="1">
      <alignment vertical="center"/>
    </xf>
    <xf numFmtId="0" fontId="14" fillId="0" borderId="67" xfId="0" applyFont="1" applyBorder="1" applyAlignment="1">
      <alignment vertical="center"/>
    </xf>
    <xf numFmtId="0" fontId="14" fillId="0" borderId="69" xfId="0" applyFont="1" applyBorder="1" applyAlignment="1">
      <alignment vertical="center"/>
    </xf>
    <xf numFmtId="0" fontId="14" fillId="0" borderId="39" xfId="0" applyFont="1" applyBorder="1" applyAlignment="1">
      <alignment vertical="center"/>
    </xf>
    <xf numFmtId="0" fontId="14" fillId="0" borderId="30" xfId="0" applyFont="1" applyBorder="1" applyAlignment="1">
      <alignment vertical="center"/>
    </xf>
    <xf numFmtId="0" fontId="14" fillId="2" borderId="65" xfId="0" applyFont="1" applyFill="1" applyBorder="1" applyAlignment="1">
      <alignment horizontal="left" vertical="center"/>
    </xf>
    <xf numFmtId="0" fontId="14" fillId="2" borderId="65" xfId="0" applyFont="1" applyFill="1" applyBorder="1" applyAlignment="1">
      <alignment horizontal="left" vertical="center" wrapText="1"/>
    </xf>
    <xf numFmtId="0" fontId="14" fillId="4" borderId="0" xfId="0" applyFont="1" applyFill="1" applyAlignment="1">
      <alignment vertical="center"/>
    </xf>
    <xf numFmtId="0" fontId="14" fillId="9" borderId="13" xfId="0" applyFont="1" applyFill="1" applyBorder="1" applyAlignment="1">
      <alignment vertical="center"/>
    </xf>
    <xf numFmtId="0" fontId="14" fillId="9" borderId="7" xfId="0" applyFont="1" applyFill="1" applyBorder="1" applyAlignment="1">
      <alignment vertical="center"/>
    </xf>
    <xf numFmtId="0" fontId="14" fillId="0" borderId="24" xfId="0" applyFont="1" applyBorder="1" applyAlignment="1">
      <alignment vertical="center"/>
    </xf>
    <xf numFmtId="0" fontId="14" fillId="0" borderId="8" xfId="0" applyFont="1" applyBorder="1" applyAlignment="1">
      <alignment vertical="center"/>
    </xf>
    <xf numFmtId="0" fontId="14" fillId="0" borderId="72" xfId="0" applyFont="1" applyBorder="1" applyAlignment="1">
      <alignment vertical="center"/>
    </xf>
    <xf numFmtId="0" fontId="14" fillId="3" borderId="65" xfId="0" applyFont="1" applyFill="1" applyBorder="1" applyAlignment="1">
      <alignment horizontal="center" vertical="center"/>
    </xf>
    <xf numFmtId="14" fontId="14" fillId="3" borderId="65" xfId="0" applyNumberFormat="1" applyFont="1" applyFill="1" applyBorder="1" applyAlignment="1">
      <alignment horizontal="center" vertical="center"/>
    </xf>
    <xf numFmtId="0" fontId="18" fillId="3" borderId="65" xfId="0" applyNumberFormat="1" applyFont="1" applyFill="1" applyBorder="1" applyAlignment="1">
      <alignment horizontal="center" vertical="center"/>
    </xf>
    <xf numFmtId="0" fontId="14" fillId="3" borderId="65" xfId="0" quotePrefix="1" applyFont="1" applyFill="1" applyBorder="1" applyAlignment="1">
      <alignment horizontal="center" vertical="center"/>
    </xf>
    <xf numFmtId="49" fontId="14" fillId="3" borderId="65" xfId="0" applyNumberFormat="1" applyFont="1" applyFill="1" applyBorder="1" applyAlignment="1">
      <alignment horizontal="center" vertical="center"/>
    </xf>
    <xf numFmtId="0" fontId="14" fillId="0" borderId="24" xfId="0" applyFont="1" applyBorder="1" applyAlignment="1">
      <alignment horizontal="center" vertical="center" wrapText="1"/>
    </xf>
    <xf numFmtId="0" fontId="14" fillId="0" borderId="41" xfId="0" applyFont="1" applyBorder="1" applyAlignment="1">
      <alignment horizontal="center" vertical="center" wrapText="1"/>
    </xf>
    <xf numFmtId="0" fontId="6" fillId="0" borderId="0" xfId="3" applyFont="1">
      <alignment vertical="center"/>
    </xf>
    <xf numFmtId="0" fontId="4" fillId="0" borderId="13" xfId="3" applyFont="1" applyBorder="1">
      <alignment vertical="center"/>
    </xf>
    <xf numFmtId="0" fontId="4" fillId="0" borderId="7" xfId="3" applyFont="1" applyBorder="1">
      <alignment vertical="center"/>
    </xf>
    <xf numFmtId="0" fontId="4" fillId="0" borderId="34" xfId="3" applyFont="1" applyBorder="1">
      <alignment vertical="center"/>
    </xf>
    <xf numFmtId="0" fontId="4" fillId="0" borderId="0" xfId="3" applyFont="1">
      <alignment vertical="center"/>
    </xf>
    <xf numFmtId="0" fontId="4" fillId="0" borderId="24" xfId="3" applyFont="1" applyBorder="1" applyAlignment="1">
      <alignment horizontal="center" vertical="center"/>
    </xf>
    <xf numFmtId="0" fontId="8" fillId="0" borderId="0" xfId="3" applyFont="1" applyBorder="1" applyAlignment="1">
      <alignment horizontal="center" vertical="center"/>
    </xf>
    <xf numFmtId="0" fontId="4" fillId="0" borderId="0" xfId="3" applyFont="1" applyBorder="1" applyAlignment="1">
      <alignment vertical="center"/>
    </xf>
    <xf numFmtId="0" fontId="4" fillId="0" borderId="38" xfId="3" applyFont="1" applyBorder="1" applyAlignment="1">
      <alignment horizontal="center" vertical="center"/>
    </xf>
    <xf numFmtId="0" fontId="4" fillId="0" borderId="73" xfId="3" applyFont="1" applyBorder="1" applyAlignment="1">
      <alignment horizontal="center" vertical="center"/>
    </xf>
    <xf numFmtId="0" fontId="4" fillId="0" borderId="74" xfId="3" applyFont="1" applyBorder="1" applyAlignment="1">
      <alignment horizontal="center" vertical="center"/>
    </xf>
    <xf numFmtId="0" fontId="4" fillId="0" borderId="75" xfId="3" applyFont="1" applyBorder="1">
      <alignment vertical="center"/>
    </xf>
    <xf numFmtId="0" fontId="4" fillId="0" borderId="8" xfId="3" applyFont="1" applyBorder="1" applyAlignment="1">
      <alignment horizontal="center" vertical="center"/>
    </xf>
    <xf numFmtId="0" fontId="4" fillId="0" borderId="76" xfId="3" applyFont="1" applyBorder="1">
      <alignment vertical="center"/>
    </xf>
    <xf numFmtId="0" fontId="4" fillId="0" borderId="26" xfId="3" applyFont="1" applyBorder="1">
      <alignment vertical="center"/>
    </xf>
    <xf numFmtId="0" fontId="4" fillId="0" borderId="17" xfId="3" applyFont="1" applyBorder="1">
      <alignment vertical="center"/>
    </xf>
    <xf numFmtId="0" fontId="4" fillId="0" borderId="0" xfId="3" applyFont="1" applyBorder="1">
      <alignment vertical="center"/>
    </xf>
    <xf numFmtId="0" fontId="4" fillId="0" borderId="0" xfId="3" applyFont="1" applyFill="1" applyBorder="1" applyAlignment="1">
      <alignment horizontal="left" vertical="center"/>
    </xf>
    <xf numFmtId="0" fontId="4" fillId="0" borderId="13" xfId="3" applyFont="1" applyFill="1" applyBorder="1" applyAlignment="1">
      <alignment horizontal="center" vertical="center"/>
    </xf>
    <xf numFmtId="0" fontId="4" fillId="0" borderId="21" xfId="3" applyFont="1" applyBorder="1" applyAlignment="1">
      <alignment horizontal="center" vertical="center"/>
    </xf>
    <xf numFmtId="0" fontId="4" fillId="0" borderId="34" xfId="3" applyFont="1" applyBorder="1" applyAlignment="1">
      <alignment horizontal="center" vertical="center"/>
    </xf>
    <xf numFmtId="0" fontId="4" fillId="0" borderId="7" xfId="3" applyFont="1" applyBorder="1" applyAlignment="1">
      <alignment horizontal="center" vertical="center"/>
    </xf>
    <xf numFmtId="0" fontId="4" fillId="0" borderId="13" xfId="3" applyFont="1" applyBorder="1" applyAlignment="1">
      <alignment horizontal="center" vertical="center"/>
    </xf>
    <xf numFmtId="0" fontId="4" fillId="0" borderId="77" xfId="3" applyFont="1" applyBorder="1">
      <alignment vertical="center"/>
    </xf>
    <xf numFmtId="0" fontId="8" fillId="0" borderId="77" xfId="3" applyFont="1" applyBorder="1" applyAlignment="1">
      <alignment horizontal="center" vertical="center"/>
    </xf>
    <xf numFmtId="0" fontId="4" fillId="0" borderId="78" xfId="3" applyFont="1" applyBorder="1">
      <alignment vertical="center"/>
    </xf>
    <xf numFmtId="0" fontId="8" fillId="0" borderId="78" xfId="3" applyFont="1" applyBorder="1" applyAlignment="1">
      <alignment horizontal="center" vertical="center"/>
    </xf>
    <xf numFmtId="0" fontId="4" fillId="0" borderId="79" xfId="3" applyFont="1" applyBorder="1">
      <alignment vertical="center"/>
    </xf>
    <xf numFmtId="0" fontId="8" fillId="0" borderId="79" xfId="3" applyFont="1" applyBorder="1" applyAlignment="1">
      <alignment horizontal="center" vertical="center"/>
    </xf>
    <xf numFmtId="0" fontId="4" fillId="0" borderId="13" xfId="3" applyFont="1" applyBorder="1" applyAlignment="1">
      <alignment horizontal="left" vertical="center"/>
    </xf>
    <xf numFmtId="0" fontId="4" fillId="0" borderId="21" xfId="3" applyFont="1" applyBorder="1">
      <alignment vertical="center"/>
    </xf>
    <xf numFmtId="0" fontId="4" fillId="0" borderId="8" xfId="3" applyFont="1" applyBorder="1">
      <alignment vertical="center"/>
    </xf>
    <xf numFmtId="0" fontId="4" fillId="0" borderId="38" xfId="3" applyFont="1" applyBorder="1">
      <alignment vertical="center"/>
    </xf>
    <xf numFmtId="0" fontId="4" fillId="0" borderId="0" xfId="3" applyFont="1" applyBorder="1" applyAlignment="1">
      <alignment horizontal="center" vertical="center"/>
    </xf>
    <xf numFmtId="0" fontId="4" fillId="0" borderId="41" xfId="3" applyFont="1" applyBorder="1">
      <alignment vertical="center"/>
    </xf>
    <xf numFmtId="0" fontId="4" fillId="0" borderId="80" xfId="3" applyFont="1" applyBorder="1" applyAlignment="1">
      <alignment horizontal="center" vertical="center"/>
    </xf>
    <xf numFmtId="0" fontId="4" fillId="0" borderId="81" xfId="3" applyFont="1" applyBorder="1" applyAlignment="1">
      <alignment horizontal="center" vertical="center"/>
    </xf>
    <xf numFmtId="0" fontId="4" fillId="0" borderId="82" xfId="3" applyFont="1" applyBorder="1" applyAlignment="1">
      <alignment vertical="center"/>
    </xf>
    <xf numFmtId="0" fontId="4" fillId="0" borderId="21" xfId="3" applyFont="1" applyBorder="1" applyAlignment="1">
      <alignment vertical="center"/>
    </xf>
    <xf numFmtId="0" fontId="4" fillId="0" borderId="83" xfId="3" applyFont="1" applyBorder="1" applyAlignment="1">
      <alignment vertical="center"/>
    </xf>
    <xf numFmtId="0" fontId="4" fillId="0" borderId="84" xfId="3" applyFont="1" applyBorder="1">
      <alignment vertical="center"/>
    </xf>
    <xf numFmtId="0" fontId="4" fillId="0" borderId="15" xfId="3" applyFont="1" applyBorder="1">
      <alignment vertical="center"/>
    </xf>
    <xf numFmtId="0" fontId="4" fillId="0" borderId="1" xfId="3" applyFont="1" applyBorder="1" applyAlignment="1">
      <alignment vertical="center"/>
    </xf>
    <xf numFmtId="0" fontId="4" fillId="0" borderId="1" xfId="3" applyFont="1" applyBorder="1">
      <alignment vertical="center"/>
    </xf>
    <xf numFmtId="0" fontId="4" fillId="0" borderId="1" xfId="3" applyFont="1" applyBorder="1" applyAlignment="1">
      <alignment horizontal="center" vertical="center"/>
    </xf>
    <xf numFmtId="0" fontId="4" fillId="0" borderId="41" xfId="3" applyFont="1" applyBorder="1" applyAlignment="1">
      <alignment horizontal="center" vertical="center"/>
    </xf>
    <xf numFmtId="0" fontId="4" fillId="0" borderId="30" xfId="3" applyFont="1" applyFill="1" applyBorder="1" applyAlignment="1">
      <alignment vertical="center" shrinkToFit="1"/>
    </xf>
    <xf numFmtId="0" fontId="4" fillId="0" borderId="0" xfId="3" applyFont="1" applyBorder="1" applyAlignment="1">
      <alignment vertical="center" shrinkToFit="1"/>
    </xf>
    <xf numFmtId="0" fontId="4" fillId="0" borderId="0" xfId="3" applyFont="1" applyAlignment="1">
      <alignment horizontal="left" vertical="center"/>
    </xf>
    <xf numFmtId="0" fontId="4" fillId="0" borderId="41" xfId="3" applyFont="1" applyBorder="1" applyAlignment="1">
      <alignment vertical="center"/>
    </xf>
    <xf numFmtId="0" fontId="4" fillId="0" borderId="41" xfId="3" applyFont="1" applyBorder="1" applyAlignment="1">
      <alignment vertical="center" shrinkToFit="1"/>
    </xf>
    <xf numFmtId="0" fontId="4" fillId="0" borderId="0" xfId="3" applyFont="1" applyBorder="1" applyAlignment="1">
      <alignment vertical="top" wrapText="1"/>
    </xf>
    <xf numFmtId="0" fontId="4" fillId="0" borderId="0" xfId="3" applyFont="1" applyAlignment="1">
      <alignment vertical="center"/>
    </xf>
    <xf numFmtId="0" fontId="4" fillId="0" borderId="0" xfId="3" applyFont="1" applyBorder="1" applyAlignment="1">
      <alignment horizontal="left" vertical="center" shrinkToFit="1"/>
    </xf>
    <xf numFmtId="0" fontId="4" fillId="0" borderId="13" xfId="3" applyFont="1" applyBorder="1" applyAlignment="1">
      <alignment vertical="center"/>
    </xf>
    <xf numFmtId="0" fontId="4" fillId="0" borderId="7" xfId="3" applyFont="1" applyBorder="1" applyAlignment="1">
      <alignment vertical="center"/>
    </xf>
    <xf numFmtId="0" fontId="9" fillId="0" borderId="0" xfId="0" applyFont="1" applyFill="1">
      <alignment vertical="center"/>
    </xf>
    <xf numFmtId="0" fontId="7" fillId="0" borderId="7" xfId="0" applyFont="1" applyBorder="1" applyAlignment="1">
      <alignment vertical="center"/>
    </xf>
    <xf numFmtId="0" fontId="7" fillId="0" borderId="21" xfId="0" applyFont="1" applyBorder="1" applyAlignment="1">
      <alignment vertical="center"/>
    </xf>
    <xf numFmtId="0" fontId="6" fillId="0" borderId="0" xfId="0" applyFont="1" applyBorder="1" applyAlignment="1">
      <alignment horizontal="center" vertical="center" wrapText="1"/>
    </xf>
    <xf numFmtId="0" fontId="4" fillId="0" borderId="0" xfId="0" applyFont="1" applyAlignment="1">
      <alignment horizontal="left" vertical="top"/>
    </xf>
    <xf numFmtId="0" fontId="6" fillId="0" borderId="0" xfId="0" applyFont="1" applyAlignment="1">
      <alignment horizontal="left" vertical="top"/>
    </xf>
    <xf numFmtId="0" fontId="6" fillId="0" borderId="0" xfId="0" applyFont="1" applyBorder="1" applyAlignment="1">
      <alignment horizontal="center" vertical="top"/>
    </xf>
    <xf numFmtId="0" fontId="6" fillId="0" borderId="0" xfId="0" applyFont="1" applyAlignment="1">
      <alignment horizontal="right" vertical="top"/>
    </xf>
    <xf numFmtId="0" fontId="6" fillId="0" borderId="0" xfId="0" applyFont="1" applyAlignment="1">
      <alignment horizontal="left" vertical="top" shrinkToFit="1"/>
    </xf>
    <xf numFmtId="0" fontId="6" fillId="0" borderId="0" xfId="0" applyFont="1" applyBorder="1" applyAlignment="1">
      <alignment horizontal="left" vertical="center" wrapText="1"/>
    </xf>
    <xf numFmtId="0" fontId="4" fillId="0" borderId="0" xfId="0" applyFont="1" applyBorder="1" applyAlignment="1">
      <alignment horizontal="center" vertical="center"/>
    </xf>
    <xf numFmtId="0" fontId="9" fillId="0" borderId="0" xfId="0" applyFont="1" applyBorder="1" applyAlignment="1">
      <alignment horizontal="left" vertical="center"/>
    </xf>
    <xf numFmtId="0" fontId="4" fillId="0" borderId="0" xfId="0" applyFont="1" applyBorder="1" applyAlignment="1">
      <alignment vertical="center"/>
    </xf>
    <xf numFmtId="0" fontId="4" fillId="0" borderId="0" xfId="0" applyFont="1" applyBorder="1" applyAlignment="1">
      <alignment horizontal="left" vertical="center"/>
    </xf>
    <xf numFmtId="0" fontId="9" fillId="0" borderId="0" xfId="0" applyFont="1" applyBorder="1" applyAlignment="1">
      <alignment vertical="center"/>
    </xf>
    <xf numFmtId="0" fontId="6" fillId="0" borderId="0" xfId="0" applyFont="1" applyFill="1" applyBorder="1" applyAlignment="1">
      <alignment horizontal="left" vertical="center"/>
    </xf>
    <xf numFmtId="0" fontId="9" fillId="0" borderId="0" xfId="0" applyFont="1" applyAlignment="1" applyProtection="1">
      <alignment horizontal="left" vertical="top"/>
      <protection locked="0"/>
    </xf>
    <xf numFmtId="0" fontId="7" fillId="2" borderId="5" xfId="0" applyFont="1" applyFill="1" applyBorder="1" applyProtection="1">
      <alignment vertical="center"/>
      <protection locked="0"/>
    </xf>
    <xf numFmtId="0" fontId="7" fillId="2" borderId="20" xfId="0" applyFont="1" applyFill="1" applyBorder="1" applyProtection="1">
      <alignment vertical="center"/>
      <protection locked="0"/>
    </xf>
    <xf numFmtId="0" fontId="7" fillId="2" borderId="23" xfId="0" applyFont="1" applyFill="1" applyBorder="1" applyProtection="1">
      <alignment vertical="center"/>
      <protection locked="0"/>
    </xf>
    <xf numFmtId="0" fontId="4" fillId="0" borderId="8" xfId="0" applyFont="1" applyBorder="1" applyAlignment="1" applyProtection="1">
      <alignment horizontal="center" vertical="center" wrapText="1"/>
      <protection locked="0"/>
    </xf>
    <xf numFmtId="0" fontId="9" fillId="0" borderId="8" xfId="0" applyFont="1" applyBorder="1" applyAlignment="1" applyProtection="1">
      <alignment horizontal="center" vertical="center"/>
      <protection locked="0"/>
    </xf>
    <xf numFmtId="0" fontId="4" fillId="0" borderId="0" xfId="0" applyFont="1" applyBorder="1" applyAlignment="1" applyProtection="1">
      <alignment vertical="center" wrapText="1"/>
      <protection locked="0"/>
    </xf>
    <xf numFmtId="0" fontId="7" fillId="2" borderId="12" xfId="0" applyFont="1" applyFill="1" applyBorder="1" applyProtection="1">
      <alignment vertical="center"/>
      <protection locked="0"/>
    </xf>
    <xf numFmtId="0" fontId="7" fillId="2" borderId="23" xfId="0" applyFont="1" applyFill="1" applyBorder="1" applyAlignment="1" applyProtection="1">
      <alignment vertical="center"/>
      <protection locked="0"/>
    </xf>
    <xf numFmtId="0" fontId="7" fillId="2" borderId="25" xfId="0" applyFont="1" applyFill="1" applyBorder="1" applyAlignment="1" applyProtection="1">
      <alignment vertical="center"/>
      <protection locked="0"/>
    </xf>
    <xf numFmtId="0" fontId="9" fillId="0" borderId="3" xfId="0" applyFont="1" applyBorder="1" applyAlignment="1" applyProtection="1">
      <alignment horizontal="center" vertical="center"/>
      <protection locked="0"/>
    </xf>
    <xf numFmtId="0" fontId="6" fillId="2" borderId="9" xfId="0" applyFont="1" applyFill="1" applyBorder="1" applyAlignment="1" applyProtection="1">
      <alignment vertical="center"/>
      <protection locked="0"/>
    </xf>
    <xf numFmtId="0" fontId="6" fillId="2" borderId="5" xfId="0" applyFont="1" applyFill="1" applyBorder="1" applyAlignment="1" applyProtection="1">
      <alignment vertical="center"/>
      <protection locked="0"/>
    </xf>
    <xf numFmtId="0" fontId="6" fillId="2" borderId="20" xfId="0" applyFont="1" applyFill="1" applyBorder="1" applyAlignment="1" applyProtection="1">
      <alignment vertical="center"/>
      <protection locked="0"/>
    </xf>
    <xf numFmtId="0" fontId="4" fillId="0" borderId="39" xfId="0" applyFont="1" applyBorder="1" applyAlignment="1" applyProtection="1">
      <alignment horizontal="left" vertical="center" wrapText="1"/>
      <protection locked="0"/>
    </xf>
    <xf numFmtId="0" fontId="7" fillId="2" borderId="25" xfId="0" applyFont="1" applyFill="1" applyBorder="1" applyProtection="1">
      <alignment vertical="center"/>
      <protection locked="0"/>
    </xf>
    <xf numFmtId="0" fontId="4" fillId="0" borderId="3" xfId="0" applyFont="1" applyBorder="1" applyAlignment="1" applyProtection="1">
      <alignment horizontal="left" vertical="center" wrapText="1"/>
      <protection locked="0"/>
    </xf>
    <xf numFmtId="0" fontId="6" fillId="2" borderId="9" xfId="0" applyFont="1" applyFill="1" applyBorder="1" applyAlignment="1" applyProtection="1">
      <alignment vertical="top"/>
      <protection locked="0"/>
    </xf>
    <xf numFmtId="0" fontId="6" fillId="2" borderId="10" xfId="0" applyFont="1" applyFill="1" applyBorder="1" applyAlignment="1" applyProtection="1">
      <alignment vertical="top"/>
      <protection locked="0"/>
    </xf>
    <xf numFmtId="0" fontId="6" fillId="2" borderId="10" xfId="0" applyFont="1" applyFill="1" applyBorder="1" applyAlignment="1" applyProtection="1">
      <alignment vertical="top" wrapText="1"/>
      <protection locked="0"/>
    </xf>
    <xf numFmtId="0" fontId="6" fillId="2" borderId="5" xfId="0" applyFont="1" applyFill="1" applyBorder="1" applyAlignment="1" applyProtection="1">
      <alignment vertical="top" wrapText="1"/>
      <protection locked="0"/>
    </xf>
    <xf numFmtId="0" fontId="6" fillId="2" borderId="20" xfId="0" applyFont="1" applyFill="1" applyBorder="1" applyAlignment="1" applyProtection="1">
      <alignment vertical="top" wrapText="1"/>
      <protection locked="0"/>
    </xf>
    <xf numFmtId="0" fontId="9" fillId="2" borderId="23" xfId="0" applyFont="1" applyFill="1" applyBorder="1" applyAlignment="1" applyProtection="1">
      <alignment horizontal="left" vertical="top" wrapText="1"/>
      <protection locked="0"/>
    </xf>
    <xf numFmtId="0" fontId="9" fillId="0" borderId="21" xfId="0" applyFont="1" applyBorder="1" applyAlignment="1" applyProtection="1">
      <alignment vertical="center"/>
      <protection locked="0"/>
    </xf>
    <xf numFmtId="0" fontId="9" fillId="0" borderId="21" xfId="0" applyFont="1" applyBorder="1" applyAlignment="1" applyProtection="1">
      <alignment vertical="center" wrapText="1"/>
      <protection locked="0"/>
    </xf>
    <xf numFmtId="0" fontId="9" fillId="0" borderId="17" xfId="0" applyFont="1" applyBorder="1" applyAlignment="1" applyProtection="1">
      <alignment vertical="center" wrapText="1"/>
      <protection locked="0"/>
    </xf>
    <xf numFmtId="0" fontId="7" fillId="0" borderId="21" xfId="0" applyFont="1" applyBorder="1" applyProtection="1">
      <alignment vertical="center"/>
      <protection locked="0"/>
    </xf>
    <xf numFmtId="0" fontId="7" fillId="0" borderId="22" xfId="0" applyFont="1" applyBorder="1" applyProtection="1">
      <alignment vertical="center"/>
      <protection locked="0"/>
    </xf>
    <xf numFmtId="0" fontId="4" fillId="3" borderId="34" xfId="0" applyFont="1" applyFill="1" applyBorder="1" applyAlignment="1" applyProtection="1">
      <alignment horizontal="center" vertical="center"/>
      <protection locked="0"/>
    </xf>
    <xf numFmtId="0" fontId="4" fillId="3" borderId="22" xfId="0" applyFont="1" applyFill="1" applyBorder="1" applyAlignment="1" applyProtection="1">
      <alignment horizontal="center" vertical="center"/>
      <protection locked="0"/>
    </xf>
    <xf numFmtId="0" fontId="4" fillId="0" borderId="26" xfId="0" applyFont="1" applyBorder="1" applyAlignment="1" applyProtection="1">
      <alignment vertical="center"/>
      <protection locked="0"/>
    </xf>
    <xf numFmtId="0" fontId="4" fillId="0" borderId="18" xfId="0" applyFont="1" applyBorder="1" applyAlignment="1" applyProtection="1">
      <alignment horizontal="center" vertical="center"/>
      <protection locked="0"/>
    </xf>
    <xf numFmtId="0" fontId="7" fillId="0" borderId="0" xfId="0" applyFont="1" applyAlignment="1" applyProtection="1">
      <alignment horizontal="left" vertical="center"/>
      <protection locked="0"/>
    </xf>
    <xf numFmtId="0" fontId="9" fillId="2" borderId="23" xfId="0" applyFont="1" applyFill="1" applyBorder="1" applyAlignment="1" applyProtection="1">
      <alignment horizontal="justify" vertical="top" wrapText="1"/>
      <protection locked="0"/>
    </xf>
    <xf numFmtId="0" fontId="7" fillId="0" borderId="15" xfId="0" applyFont="1" applyBorder="1" applyProtection="1">
      <alignment vertical="center"/>
      <protection locked="0"/>
    </xf>
    <xf numFmtId="0" fontId="4" fillId="0" borderId="17" xfId="0" applyFont="1" applyBorder="1" applyAlignment="1" applyProtection="1">
      <alignment horizontal="right" vertical="center" wrapText="1"/>
      <protection locked="0"/>
    </xf>
    <xf numFmtId="0" fontId="4" fillId="0" borderId="17" xfId="0" applyFont="1" applyBorder="1" applyAlignment="1" applyProtection="1">
      <alignment wrapText="1"/>
      <protection locked="0"/>
    </xf>
    <xf numFmtId="0" fontId="4" fillId="0" borderId="13" xfId="0" applyFont="1" applyBorder="1" applyAlignment="1" applyProtection="1">
      <alignment horizontal="left" vertical="center" wrapText="1"/>
      <protection locked="0"/>
    </xf>
    <xf numFmtId="0" fontId="4" fillId="0" borderId="13" xfId="0" applyFont="1" applyBorder="1" applyAlignment="1" applyProtection="1">
      <alignment horizontal="center" vertical="center" wrapText="1"/>
      <protection locked="0"/>
    </xf>
    <xf numFmtId="0" fontId="7" fillId="0" borderId="13" xfId="0" applyFont="1" applyBorder="1" applyProtection="1">
      <alignment vertical="center"/>
      <protection locked="0"/>
    </xf>
    <xf numFmtId="0" fontId="4" fillId="0" borderId="21" xfId="0" applyFont="1" applyBorder="1" applyProtection="1">
      <alignment vertical="center"/>
      <protection locked="0"/>
    </xf>
    <xf numFmtId="0" fontId="4" fillId="0" borderId="21" xfId="0" applyFont="1" applyFill="1" applyBorder="1" applyProtection="1">
      <alignment vertical="center"/>
      <protection locked="0"/>
    </xf>
    <xf numFmtId="0" fontId="4" fillId="0" borderId="22" xfId="0" applyFont="1" applyBorder="1" applyProtection="1">
      <alignment vertical="center"/>
      <protection locked="0"/>
    </xf>
    <xf numFmtId="0" fontId="9" fillId="0" borderId="21" xfId="0" applyFont="1" applyBorder="1" applyAlignment="1" applyProtection="1">
      <alignment horizontal="center" vertical="center" wrapText="1"/>
      <protection locked="0"/>
    </xf>
    <xf numFmtId="0" fontId="9" fillId="2" borderId="23" xfId="0" applyFont="1" applyFill="1" applyBorder="1" applyAlignment="1" applyProtection="1">
      <alignment vertical="top" wrapText="1"/>
      <protection locked="0"/>
    </xf>
    <xf numFmtId="0" fontId="9" fillId="0" borderId="21" xfId="0" applyFont="1" applyFill="1" applyBorder="1" applyAlignment="1" applyProtection="1">
      <alignment vertical="center" wrapText="1"/>
      <protection locked="0"/>
    </xf>
    <xf numFmtId="0" fontId="4" fillId="0" borderId="34" xfId="0" applyFont="1" applyBorder="1" applyAlignment="1" applyProtection="1">
      <alignment vertical="center" wrapText="1"/>
      <protection locked="0"/>
    </xf>
    <xf numFmtId="0" fontId="4" fillId="0" borderId="7" xfId="0" applyFont="1" applyBorder="1" applyAlignment="1" applyProtection="1">
      <alignment vertical="center"/>
      <protection locked="0"/>
    </xf>
    <xf numFmtId="0" fontId="4" fillId="3" borderId="21" xfId="0" applyFont="1" applyFill="1" applyBorder="1" applyAlignment="1" applyProtection="1">
      <alignment horizontal="center" vertical="center"/>
      <protection locked="0"/>
    </xf>
    <xf numFmtId="0" fontId="9" fillId="0" borderId="0" xfId="0" applyFont="1" applyFill="1" applyBorder="1" applyAlignment="1" applyProtection="1">
      <alignment vertical="center" wrapText="1"/>
      <protection locked="0"/>
    </xf>
    <xf numFmtId="0" fontId="4" fillId="0" borderId="21" xfId="0" applyFont="1" applyBorder="1" applyAlignment="1" applyProtection="1">
      <alignment vertical="center" wrapText="1"/>
      <protection locked="0"/>
    </xf>
    <xf numFmtId="0" fontId="4" fillId="0" borderId="7" xfId="0" applyFont="1" applyFill="1" applyBorder="1" applyAlignment="1" applyProtection="1">
      <alignment vertical="center"/>
      <protection locked="0"/>
    </xf>
    <xf numFmtId="0" fontId="4" fillId="0" borderId="21" xfId="0" applyFont="1" applyFill="1" applyBorder="1" applyAlignment="1" applyProtection="1">
      <alignment vertical="center"/>
      <protection locked="0"/>
    </xf>
    <xf numFmtId="0" fontId="4" fillId="0" borderId="7" xfId="0" applyFont="1" applyFill="1" applyBorder="1" applyAlignment="1" applyProtection="1">
      <alignment vertical="center" wrapText="1"/>
      <protection locked="0"/>
    </xf>
    <xf numFmtId="0" fontId="4" fillId="3" borderId="17" xfId="0" applyFont="1" applyFill="1" applyBorder="1" applyAlignment="1" applyProtection="1">
      <alignment horizontal="center" vertical="center"/>
      <protection locked="0"/>
    </xf>
    <xf numFmtId="0" fontId="7" fillId="0" borderId="17" xfId="0" applyFont="1" applyBorder="1" applyProtection="1">
      <alignment vertical="center"/>
      <protection locked="0"/>
    </xf>
    <xf numFmtId="0" fontId="7" fillId="0" borderId="18" xfId="0" applyFont="1" applyBorder="1" applyProtection="1">
      <alignment vertical="center"/>
      <protection locked="0"/>
    </xf>
    <xf numFmtId="0" fontId="4" fillId="0" borderId="17" xfId="0" applyFont="1" applyBorder="1" applyAlignment="1" applyProtection="1">
      <alignment vertical="center" wrapText="1"/>
      <protection locked="0"/>
    </xf>
    <xf numFmtId="0" fontId="4" fillId="0" borderId="21" xfId="0" applyFont="1" applyFill="1" applyBorder="1" applyAlignment="1" applyProtection="1">
      <alignment vertical="center" wrapText="1"/>
      <protection locked="0"/>
    </xf>
    <xf numFmtId="0" fontId="7" fillId="0" borderId="0" xfId="0" applyFont="1" applyBorder="1" applyProtection="1">
      <alignment vertical="center"/>
      <protection locked="0"/>
    </xf>
    <xf numFmtId="0" fontId="4" fillId="0" borderId="0" xfId="0" applyFont="1" applyFill="1" applyAlignment="1" applyProtection="1">
      <alignment horizontal="center" vertical="center"/>
      <protection locked="0"/>
    </xf>
    <xf numFmtId="0" fontId="7" fillId="0" borderId="14" xfId="0" applyFont="1" applyBorder="1" applyAlignment="1" applyProtection="1">
      <alignment horizontal="right" vertical="center"/>
      <protection locked="0"/>
    </xf>
    <xf numFmtId="0" fontId="4" fillId="0" borderId="26" xfId="0" applyFont="1" applyFill="1" applyBorder="1" applyAlignment="1" applyProtection="1">
      <alignment vertical="center"/>
      <protection locked="0"/>
    </xf>
    <xf numFmtId="0" fontId="4" fillId="0" borderId="17" xfId="0" applyFont="1" applyFill="1" applyBorder="1" applyAlignment="1" applyProtection="1">
      <alignment vertical="center"/>
      <protection locked="0"/>
    </xf>
    <xf numFmtId="0" fontId="9" fillId="0" borderId="0" xfId="0" applyFont="1" applyBorder="1" applyAlignment="1" applyProtection="1">
      <alignment horizontal="right" vertical="center"/>
      <protection locked="0"/>
    </xf>
    <xf numFmtId="0" fontId="4" fillId="0" borderId="17" xfId="0" applyFont="1" applyFill="1" applyBorder="1" applyAlignment="1" applyProtection="1">
      <alignment horizontal="center" vertical="center"/>
      <protection locked="0"/>
    </xf>
    <xf numFmtId="0" fontId="7" fillId="0" borderId="26" xfId="0" applyFont="1" applyBorder="1" applyProtection="1">
      <alignment vertical="center"/>
      <protection locked="0"/>
    </xf>
    <xf numFmtId="0" fontId="4" fillId="0" borderId="21" xfId="0" applyFont="1" applyBorder="1" applyAlignment="1" applyProtection="1">
      <alignment vertical="center"/>
      <protection locked="0"/>
    </xf>
    <xf numFmtId="0" fontId="9" fillId="0" borderId="21" xfId="0" applyFont="1" applyBorder="1" applyAlignment="1" applyProtection="1">
      <alignment horizontal="center" vertical="center" textRotation="255" wrapText="1"/>
      <protection locked="0"/>
    </xf>
    <xf numFmtId="0" fontId="4" fillId="0" borderId="17" xfId="0" applyFont="1" applyBorder="1" applyAlignment="1" applyProtection="1">
      <alignment horizontal="center" vertical="center" wrapText="1"/>
      <protection locked="0"/>
    </xf>
    <xf numFmtId="0" fontId="4" fillId="0" borderId="17" xfId="0" applyFont="1" applyBorder="1" applyAlignment="1" applyProtection="1">
      <alignment vertical="center"/>
      <protection locked="0"/>
    </xf>
    <xf numFmtId="0" fontId="4" fillId="0" borderId="39" xfId="0" applyFont="1" applyBorder="1" applyAlignment="1" applyProtection="1">
      <alignment vertical="center"/>
      <protection locked="0"/>
    </xf>
    <xf numFmtId="0" fontId="4" fillId="0" borderId="15" xfId="0" applyFont="1" applyBorder="1" applyAlignment="1" applyProtection="1">
      <alignment vertical="center"/>
      <protection locked="0"/>
    </xf>
    <xf numFmtId="0" fontId="4" fillId="3" borderId="27" xfId="0" applyFont="1" applyFill="1" applyBorder="1" applyAlignment="1" applyProtection="1">
      <alignment horizontal="center" vertical="center"/>
      <protection locked="0"/>
    </xf>
    <xf numFmtId="0" fontId="4" fillId="0" borderId="15" xfId="0" applyFont="1" applyBorder="1" applyProtection="1">
      <alignment vertical="center"/>
      <protection locked="0"/>
    </xf>
    <xf numFmtId="0" fontId="4" fillId="0" borderId="15" xfId="0" applyFont="1" applyBorder="1" applyAlignment="1" applyProtection="1">
      <alignment vertical="center" wrapText="1"/>
      <protection locked="0"/>
    </xf>
    <xf numFmtId="0" fontId="4" fillId="3" borderId="38" xfId="0" applyFont="1" applyFill="1" applyBorder="1" applyAlignment="1" applyProtection="1">
      <alignment horizontal="center" vertical="center"/>
      <protection locked="0"/>
    </xf>
    <xf numFmtId="0" fontId="4" fillId="0" borderId="17" xfId="0" applyFont="1" applyBorder="1" applyProtection="1">
      <alignment vertical="center"/>
      <protection locked="0"/>
    </xf>
    <xf numFmtId="0" fontId="4" fillId="0" borderId="17" xfId="0" applyFont="1" applyBorder="1" applyAlignment="1" applyProtection="1">
      <alignment vertical="center" shrinkToFit="1"/>
      <protection locked="0"/>
    </xf>
    <xf numFmtId="0" fontId="13" fillId="0" borderId="18" xfId="0" applyFont="1" applyFill="1" applyBorder="1" applyAlignment="1" applyProtection="1">
      <alignment horizontal="center" vertical="center"/>
      <protection locked="0"/>
    </xf>
    <xf numFmtId="0" fontId="10" fillId="2" borderId="23" xfId="0" applyFont="1" applyFill="1" applyBorder="1" applyAlignment="1" applyProtection="1">
      <alignment horizontal="left" vertical="center" wrapText="1"/>
      <protection locked="0"/>
    </xf>
    <xf numFmtId="0" fontId="10" fillId="0" borderId="21" xfId="0" applyFont="1" applyBorder="1" applyAlignment="1" applyProtection="1">
      <alignment vertical="top" wrapText="1"/>
      <protection locked="0"/>
    </xf>
    <xf numFmtId="0" fontId="10" fillId="2" borderId="25" xfId="0" applyFont="1" applyFill="1" applyBorder="1" applyAlignment="1" applyProtection="1">
      <alignment horizontal="left" vertical="center" wrapText="1"/>
      <protection locked="0"/>
    </xf>
    <xf numFmtId="0" fontId="9" fillId="0" borderId="28" xfId="0" applyFont="1" applyBorder="1" applyAlignment="1" applyProtection="1">
      <alignment vertical="center"/>
      <protection locked="0"/>
    </xf>
    <xf numFmtId="0" fontId="4" fillId="0" borderId="28" xfId="0" applyFont="1" applyBorder="1" applyAlignment="1" applyProtection="1">
      <alignment vertical="center" wrapText="1"/>
      <protection locked="0"/>
    </xf>
    <xf numFmtId="0" fontId="4" fillId="3" borderId="35" xfId="0" applyFont="1" applyFill="1" applyBorder="1" applyAlignment="1" applyProtection="1">
      <alignment horizontal="center" vertical="center" wrapText="1"/>
      <protection locked="0"/>
    </xf>
    <xf numFmtId="0" fontId="4" fillId="0" borderId="28" xfId="0" applyFont="1" applyFill="1" applyBorder="1" applyAlignment="1" applyProtection="1">
      <alignment horizontal="center" vertical="center" wrapText="1"/>
      <protection locked="0"/>
    </xf>
    <xf numFmtId="0" fontId="9" fillId="0" borderId="28" xfId="0" applyFont="1" applyBorder="1" applyAlignment="1" applyProtection="1">
      <alignment vertical="center" wrapText="1"/>
      <protection locked="0"/>
    </xf>
    <xf numFmtId="0" fontId="10" fillId="0" borderId="28" xfId="0" applyFont="1" applyBorder="1" applyAlignment="1" applyProtection="1">
      <alignment vertical="top" wrapText="1"/>
      <protection locked="0"/>
    </xf>
    <xf numFmtId="0" fontId="7" fillId="0" borderId="28" xfId="0" applyFont="1" applyBorder="1" applyProtection="1">
      <alignment vertical="center"/>
      <protection locked="0"/>
    </xf>
    <xf numFmtId="0" fontId="7" fillId="0" borderId="29" xfId="0" applyFont="1" applyBorder="1" applyProtection="1">
      <alignment vertical="center"/>
      <protection locked="0"/>
    </xf>
    <xf numFmtId="0" fontId="7" fillId="3" borderId="13" xfId="0" applyFont="1" applyFill="1" applyBorder="1" applyProtection="1">
      <alignment vertical="center"/>
      <protection locked="0"/>
    </xf>
    <xf numFmtId="0" fontId="9" fillId="0" borderId="0" xfId="0" applyFont="1" applyProtection="1">
      <alignment vertical="center"/>
      <protection locked="0"/>
    </xf>
    <xf numFmtId="49" fontId="7" fillId="0" borderId="0" xfId="0" applyNumberFormat="1" applyFont="1" applyAlignment="1" applyProtection="1">
      <alignment horizontal="right" vertical="center"/>
    </xf>
    <xf numFmtId="0" fontId="4" fillId="0" borderId="0" xfId="2" applyFont="1" applyProtection="1">
      <alignment vertical="center"/>
      <protection locked="0"/>
    </xf>
    <xf numFmtId="0" fontId="6" fillId="0" borderId="0" xfId="2" applyFont="1" applyProtection="1">
      <alignment vertical="center"/>
      <protection locked="0"/>
    </xf>
    <xf numFmtId="0" fontId="6" fillId="0" borderId="0" xfId="2" applyFont="1" applyAlignment="1" applyProtection="1">
      <alignment horizontal="right" vertical="center"/>
      <protection locked="0"/>
    </xf>
    <xf numFmtId="0" fontId="6" fillId="0" borderId="0" xfId="2" applyFont="1" applyBorder="1" applyAlignment="1" applyProtection="1">
      <alignment vertical="center" wrapText="1"/>
      <protection locked="0"/>
    </xf>
    <xf numFmtId="0" fontId="6" fillId="0" borderId="0" xfId="2" applyFont="1" applyAlignment="1" applyProtection="1">
      <alignment vertical="center" wrapText="1"/>
      <protection locked="0"/>
    </xf>
    <xf numFmtId="0" fontId="7" fillId="0" borderId="0" xfId="2" applyFont="1" applyAlignment="1" applyProtection="1">
      <alignment vertical="center" wrapText="1"/>
      <protection locked="0"/>
    </xf>
    <xf numFmtId="0" fontId="7" fillId="0" borderId="0" xfId="2" applyFont="1" applyAlignment="1" applyProtection="1">
      <alignment horizontal="center" vertical="center" wrapText="1"/>
      <protection locked="0"/>
    </xf>
    <xf numFmtId="0" fontId="4" fillId="0" borderId="0" xfId="2" applyFont="1" applyAlignment="1" applyProtection="1">
      <alignment vertical="center" wrapText="1"/>
      <protection locked="0"/>
    </xf>
    <xf numFmtId="0" fontId="4" fillId="0" borderId="0" xfId="2" applyFont="1" applyAlignment="1" applyProtection="1">
      <alignment horizontal="center" vertical="center" wrapText="1"/>
      <protection locked="0"/>
    </xf>
    <xf numFmtId="0" fontId="4" fillId="0" borderId="85" xfId="2" applyFont="1" applyBorder="1" applyProtection="1">
      <alignment vertical="center"/>
      <protection locked="0"/>
    </xf>
    <xf numFmtId="0" fontId="4" fillId="0" borderId="13" xfId="2" applyFont="1" applyBorder="1" applyProtection="1">
      <alignment vertical="center"/>
      <protection locked="0"/>
    </xf>
    <xf numFmtId="0" fontId="6" fillId="0" borderId="0" xfId="2" applyFont="1" applyBorder="1" applyProtection="1">
      <alignment vertical="center"/>
      <protection locked="0"/>
    </xf>
    <xf numFmtId="0" fontId="6" fillId="0" borderId="0" xfId="2" applyFont="1" applyBorder="1" applyAlignment="1" applyProtection="1">
      <alignment horizontal="justify" vertical="center" wrapText="1"/>
      <protection locked="0"/>
    </xf>
    <xf numFmtId="0" fontId="6" fillId="0" borderId="14" xfId="2" applyFont="1" applyBorder="1" applyProtection="1">
      <alignment vertical="center"/>
      <protection locked="0"/>
    </xf>
    <xf numFmtId="0" fontId="4" fillId="0" borderId="31" xfId="2" applyFont="1" applyBorder="1" applyAlignment="1" applyProtection="1">
      <alignment horizontal="center" vertical="center" wrapText="1"/>
      <protection locked="0"/>
    </xf>
    <xf numFmtId="0" fontId="4" fillId="0" borderId="30" xfId="2" applyFont="1" applyBorder="1" applyAlignment="1" applyProtection="1">
      <alignment horizontal="left" vertical="center"/>
      <protection locked="0"/>
    </xf>
    <xf numFmtId="0" fontId="4" fillId="0" borderId="1" xfId="2" applyFont="1" applyBorder="1" applyAlignment="1" applyProtection="1">
      <alignment horizontal="center" vertical="center" wrapText="1"/>
      <protection locked="0"/>
    </xf>
    <xf numFmtId="0" fontId="4" fillId="0" borderId="32" xfId="2" applyFont="1" applyBorder="1" applyAlignment="1" applyProtection="1">
      <alignment horizontal="center" vertical="center" wrapText="1"/>
      <protection locked="0"/>
    </xf>
    <xf numFmtId="0" fontId="4" fillId="0" borderId="2" xfId="2" applyFont="1" applyBorder="1" applyAlignment="1" applyProtection="1">
      <alignment horizontal="center" vertical="center" wrapText="1"/>
      <protection locked="0"/>
    </xf>
    <xf numFmtId="0" fontId="13" fillId="0" borderId="3" xfId="2" applyFont="1" applyBorder="1" applyAlignment="1" applyProtection="1">
      <alignment horizontal="center" vertical="center" wrapText="1" shrinkToFit="1"/>
      <protection locked="0"/>
    </xf>
    <xf numFmtId="0" fontId="7" fillId="0" borderId="33" xfId="2" applyFont="1" applyBorder="1" applyAlignment="1" applyProtection="1">
      <alignment horizontal="center" vertical="center" wrapText="1"/>
      <protection locked="0"/>
    </xf>
    <xf numFmtId="0" fontId="8" fillId="0" borderId="4" xfId="2" applyFont="1" applyBorder="1" applyAlignment="1" applyProtection="1">
      <alignment horizontal="center" vertical="center"/>
      <protection locked="0"/>
    </xf>
    <xf numFmtId="0" fontId="4" fillId="0" borderId="88" xfId="2" quotePrefix="1" applyFont="1" applyBorder="1" applyAlignment="1" applyProtection="1">
      <alignment horizontal="center" vertical="top"/>
      <protection locked="0"/>
    </xf>
    <xf numFmtId="0" fontId="4" fillId="0" borderId="13" xfId="0" applyFont="1" applyBorder="1" applyAlignment="1" applyProtection="1">
      <alignment vertical="center" wrapText="1"/>
      <protection locked="0"/>
    </xf>
    <xf numFmtId="0" fontId="4" fillId="0" borderId="7" xfId="2" applyFont="1" applyBorder="1" applyProtection="1">
      <alignment vertical="center"/>
      <protection locked="0"/>
    </xf>
    <xf numFmtId="0" fontId="4" fillId="0" borderId="88" xfId="2" quotePrefix="1" applyFont="1" applyFill="1" applyBorder="1" applyAlignment="1" applyProtection="1">
      <alignment horizontal="center" vertical="top"/>
      <protection locked="0"/>
    </xf>
    <xf numFmtId="0" fontId="4" fillId="0" borderId="6" xfId="2" quotePrefix="1" applyFont="1" applyFill="1" applyBorder="1" applyAlignment="1" applyProtection="1">
      <alignment horizontal="center" vertical="top"/>
      <protection locked="0"/>
    </xf>
    <xf numFmtId="0" fontId="4" fillId="0" borderId="7" xfId="2" applyFont="1" applyBorder="1" applyAlignment="1" applyProtection="1">
      <alignment horizontal="left" vertical="top" wrapText="1"/>
      <protection locked="0"/>
    </xf>
    <xf numFmtId="0" fontId="4" fillId="0" borderId="35" xfId="0" applyFont="1" applyBorder="1" applyAlignment="1" applyProtection="1">
      <alignment vertical="center" wrapText="1"/>
      <protection locked="0"/>
    </xf>
    <xf numFmtId="0" fontId="4" fillId="0" borderId="3" xfId="0" applyFont="1" applyBorder="1" applyAlignment="1" applyProtection="1">
      <alignment vertical="center" wrapText="1"/>
      <protection locked="0"/>
    </xf>
    <xf numFmtId="0" fontId="4" fillId="0" borderId="87" xfId="2" applyFont="1" applyBorder="1" applyProtection="1">
      <alignment vertical="center"/>
      <protection locked="0"/>
    </xf>
    <xf numFmtId="0" fontId="4" fillId="0" borderId="5" xfId="2" applyFont="1" applyBorder="1" applyProtection="1">
      <alignment vertical="center"/>
      <protection locked="0"/>
    </xf>
    <xf numFmtId="0" fontId="4" fillId="0" borderId="6" xfId="2" applyFont="1" applyBorder="1" applyAlignment="1" applyProtection="1">
      <alignment horizontal="center" vertical="center"/>
      <protection locked="0"/>
    </xf>
    <xf numFmtId="0" fontId="4" fillId="0" borderId="7" xfId="2" applyFont="1" applyBorder="1" applyAlignment="1" applyProtection="1">
      <alignment horizontal="center" vertical="center" wrapText="1"/>
      <protection locked="0"/>
    </xf>
    <xf numFmtId="0" fontId="4" fillId="0" borderId="86" xfId="2" applyFont="1" applyBorder="1" applyAlignment="1" applyProtection="1">
      <alignment horizontal="center" vertical="center"/>
      <protection locked="0"/>
    </xf>
    <xf numFmtId="0" fontId="4" fillId="0" borderId="87" xfId="2" applyFont="1" applyBorder="1" applyAlignment="1" applyProtection="1">
      <alignment horizontal="left" vertical="top" wrapText="1"/>
      <protection locked="0"/>
    </xf>
    <xf numFmtId="0" fontId="4" fillId="0" borderId="0" xfId="2" applyFont="1" applyFill="1" applyAlignment="1" applyProtection="1">
      <alignment horizontal="right" vertical="top"/>
      <protection locked="0"/>
    </xf>
    <xf numFmtId="0" fontId="4" fillId="0" borderId="0" xfId="2" applyFont="1" applyAlignment="1" applyProtection="1">
      <alignment vertical="top" wrapText="1"/>
      <protection locked="0"/>
    </xf>
    <xf numFmtId="0" fontId="4" fillId="0" borderId="0" xfId="2" applyFont="1" applyAlignment="1" applyProtection="1">
      <alignment horizontal="right" vertical="top"/>
      <protection locked="0"/>
    </xf>
    <xf numFmtId="0" fontId="7" fillId="0" borderId="13" xfId="2" applyFont="1" applyBorder="1" applyAlignment="1" applyProtection="1">
      <alignment horizontal="center" vertical="center" shrinkToFit="1"/>
    </xf>
    <xf numFmtId="0" fontId="4" fillId="0" borderId="13" xfId="2" applyFont="1" applyBorder="1" applyAlignment="1" applyProtection="1">
      <alignment horizontal="center" vertical="center" wrapText="1"/>
      <protection locked="0"/>
    </xf>
    <xf numFmtId="0" fontId="7" fillId="0" borderId="0" xfId="2" applyFont="1" applyProtection="1">
      <alignment vertical="center"/>
      <protection locked="0"/>
    </xf>
    <xf numFmtId="0" fontId="7" fillId="0" borderId="0" xfId="2" applyFont="1" applyBorder="1" applyAlignment="1" applyProtection="1">
      <alignment vertical="center" wrapText="1"/>
      <protection locked="0"/>
    </xf>
    <xf numFmtId="0" fontId="4" fillId="0" borderId="0" xfId="2" applyFont="1" applyBorder="1" applyAlignment="1" applyProtection="1">
      <alignment horizontal="left" vertical="center" wrapText="1"/>
      <protection locked="0"/>
    </xf>
    <xf numFmtId="0" fontId="7" fillId="0" borderId="0" xfId="2" applyFont="1" applyBorder="1" applyAlignment="1" applyProtection="1">
      <alignment horizontal="left" vertical="center" wrapText="1"/>
      <protection locked="0"/>
    </xf>
    <xf numFmtId="0" fontId="4" fillId="0" borderId="0" xfId="2" applyFont="1" applyBorder="1" applyAlignment="1" applyProtection="1">
      <alignment horizontal="center" vertical="center" wrapText="1"/>
      <protection locked="0"/>
    </xf>
    <xf numFmtId="0" fontId="6" fillId="0" borderId="56" xfId="2" applyFont="1" applyBorder="1" applyProtection="1">
      <alignment vertical="center"/>
      <protection locked="0"/>
    </xf>
    <xf numFmtId="0" fontId="6" fillId="0" borderId="56" xfId="2" applyFont="1" applyBorder="1" applyAlignment="1" applyProtection="1">
      <alignment horizontal="justify" vertical="center" wrapText="1"/>
      <protection locked="0"/>
    </xf>
    <xf numFmtId="0" fontId="10" fillId="0" borderId="3" xfId="2" applyFont="1" applyBorder="1" applyAlignment="1" applyProtection="1">
      <alignment horizontal="center" vertical="center" wrapText="1"/>
      <protection locked="0"/>
    </xf>
    <xf numFmtId="0" fontId="4" fillId="0" borderId="21" xfId="2" applyFont="1" applyBorder="1" applyAlignment="1" applyProtection="1">
      <alignment horizontal="justify" vertical="top" wrapText="1"/>
      <protection locked="0"/>
    </xf>
    <xf numFmtId="0" fontId="4" fillId="0" borderId="0" xfId="2" applyFont="1" applyBorder="1" applyAlignment="1" applyProtection="1">
      <alignment horizontal="justify" vertical="top" wrapText="1"/>
      <protection locked="0"/>
    </xf>
    <xf numFmtId="0" fontId="4" fillId="0" borderId="0" xfId="2" applyFont="1" applyAlignment="1" applyProtection="1">
      <alignment vertical="center"/>
      <protection locked="0"/>
    </xf>
    <xf numFmtId="0" fontId="4" fillId="0" borderId="6" xfId="2" quotePrefix="1" applyFont="1" applyBorder="1" applyAlignment="1" applyProtection="1">
      <alignment horizontal="center" vertical="top"/>
      <protection locked="0"/>
    </xf>
    <xf numFmtId="0" fontId="4" fillId="0" borderId="86" xfId="2" quotePrefix="1" applyFont="1" applyBorder="1" applyAlignment="1" applyProtection="1">
      <alignment horizontal="center" vertical="top"/>
      <protection locked="0"/>
    </xf>
    <xf numFmtId="0" fontId="4" fillId="0" borderId="28" xfId="2" applyFont="1" applyBorder="1" applyAlignment="1" applyProtection="1">
      <alignment horizontal="justify" vertical="top" wrapText="1"/>
      <protection locked="0"/>
    </xf>
    <xf numFmtId="0" fontId="4" fillId="0" borderId="89" xfId="2" quotePrefix="1" applyFont="1" applyBorder="1" applyAlignment="1" applyProtection="1">
      <alignment horizontal="center" vertical="top"/>
      <protection locked="0"/>
    </xf>
    <xf numFmtId="0" fontId="7" fillId="0" borderId="0" xfId="2" applyFont="1" applyAlignment="1" applyProtection="1">
      <alignment vertical="top" wrapText="1"/>
      <protection locked="0"/>
    </xf>
    <xf numFmtId="49" fontId="4" fillId="0" borderId="56" xfId="2" applyNumberFormat="1" applyFont="1" applyBorder="1" applyAlignment="1" applyProtection="1">
      <alignment horizontal="right" vertical="center" wrapText="1"/>
    </xf>
    <xf numFmtId="0" fontId="4" fillId="0" borderId="56" xfId="2" applyFont="1" applyBorder="1" applyAlignment="1" applyProtection="1">
      <alignment horizontal="center" vertical="center"/>
    </xf>
    <xf numFmtId="0" fontId="4" fillId="0" borderId="3" xfId="2" applyFont="1" applyBorder="1" applyAlignment="1" applyProtection="1">
      <alignment horizontal="center" vertical="center" wrapText="1"/>
      <protection locked="0"/>
    </xf>
    <xf numFmtId="0" fontId="8" fillId="0" borderId="4" xfId="2" applyFont="1" applyBorder="1" applyAlignment="1" applyProtection="1">
      <alignment horizontal="center"/>
      <protection locked="0"/>
    </xf>
    <xf numFmtId="0" fontId="4" fillId="0" borderId="86" xfId="2" quotePrefix="1" applyFont="1" applyFill="1" applyBorder="1" applyAlignment="1" applyProtection="1">
      <alignment horizontal="center" vertical="top"/>
      <protection locked="0"/>
    </xf>
    <xf numFmtId="0" fontId="4" fillId="0" borderId="6" xfId="2" quotePrefix="1" applyFont="1" applyBorder="1" applyAlignment="1" applyProtection="1">
      <alignment horizontal="center" vertical="center"/>
      <protection locked="0"/>
    </xf>
    <xf numFmtId="0" fontId="4" fillId="0" borderId="13" xfId="2" applyFont="1" applyBorder="1" applyAlignment="1" applyProtection="1">
      <alignment horizontal="justify" vertical="top" wrapText="1"/>
      <protection locked="0"/>
    </xf>
    <xf numFmtId="0" fontId="4" fillId="0" borderId="28" xfId="2" applyFont="1" applyBorder="1" applyAlignment="1" applyProtection="1">
      <alignment horizontal="left" vertical="top" wrapText="1"/>
      <protection locked="0"/>
    </xf>
    <xf numFmtId="0" fontId="4" fillId="0" borderId="6" xfId="2" quotePrefix="1" applyFont="1" applyFill="1" applyBorder="1" applyAlignment="1" applyProtection="1">
      <alignment horizontal="center" vertical="top" wrapText="1"/>
      <protection locked="0"/>
    </xf>
    <xf numFmtId="0" fontId="4" fillId="0" borderId="6" xfId="2" quotePrefix="1" applyFont="1" applyFill="1" applyBorder="1" applyAlignment="1" applyProtection="1">
      <alignment horizontal="center" vertical="center"/>
      <protection locked="0"/>
    </xf>
    <xf numFmtId="0" fontId="4" fillId="0" borderId="86" xfId="2" quotePrefix="1" applyFont="1" applyFill="1" applyBorder="1" applyAlignment="1" applyProtection="1">
      <alignment horizontal="center" vertical="center"/>
      <protection locked="0"/>
    </xf>
    <xf numFmtId="0" fontId="7" fillId="0" borderId="13" xfId="2" applyFont="1" applyBorder="1" applyAlignment="1" applyProtection="1">
      <alignment horizontal="left" vertical="center" shrinkToFit="1"/>
    </xf>
    <xf numFmtId="0" fontId="6" fillId="0" borderId="14" xfId="2" applyFont="1" applyBorder="1" applyAlignment="1" applyProtection="1">
      <alignment horizontal="justify" vertical="center" wrapText="1"/>
      <protection locked="0"/>
    </xf>
    <xf numFmtId="0" fontId="4" fillId="0" borderId="7" xfId="2" applyFont="1" applyBorder="1" applyAlignment="1" applyProtection="1">
      <alignment horizontal="justify" vertical="top" wrapText="1"/>
      <protection locked="0"/>
    </xf>
    <xf numFmtId="0" fontId="4" fillId="0" borderId="87" xfId="2" applyFont="1" applyBorder="1" applyAlignment="1" applyProtection="1">
      <alignment horizontal="justify" vertical="top" wrapText="1"/>
      <protection locked="0"/>
    </xf>
    <xf numFmtId="0" fontId="8" fillId="0" borderId="4" xfId="2" applyFont="1" applyFill="1" applyBorder="1" applyAlignment="1" applyProtection="1">
      <alignment horizontal="center"/>
      <protection locked="0"/>
    </xf>
    <xf numFmtId="0" fontId="4" fillId="0" borderId="88" xfId="2" quotePrefix="1" applyFont="1" applyFill="1" applyBorder="1" applyAlignment="1" applyProtection="1">
      <alignment horizontal="center" vertical="center"/>
      <protection locked="0"/>
    </xf>
    <xf numFmtId="0" fontId="4" fillId="0" borderId="27" xfId="0" applyFont="1" applyBorder="1" applyAlignment="1" applyProtection="1">
      <alignment vertical="center" wrapText="1"/>
      <protection locked="0"/>
    </xf>
    <xf numFmtId="0" fontId="4" fillId="0" borderId="24" xfId="0" applyFont="1" applyBorder="1" applyAlignment="1" applyProtection="1">
      <alignment vertical="center" wrapText="1"/>
      <protection locked="0"/>
    </xf>
    <xf numFmtId="0" fontId="4" fillId="0" borderId="39" xfId="2" applyFont="1" applyBorder="1" applyAlignment="1" applyProtection="1">
      <alignment horizontal="justify" vertical="top" wrapText="1"/>
      <protection locked="0"/>
    </xf>
    <xf numFmtId="0" fontId="4" fillId="0" borderId="13" xfId="2" applyFont="1" applyBorder="1" applyAlignment="1" applyProtection="1">
      <alignment vertical="top" wrapText="1"/>
      <protection locked="0"/>
    </xf>
    <xf numFmtId="49" fontId="4" fillId="0" borderId="0" xfId="3" applyNumberFormat="1" applyFont="1">
      <alignment vertical="center"/>
    </xf>
    <xf numFmtId="49" fontId="4" fillId="0" borderId="0" xfId="3" applyNumberFormat="1" applyFont="1" applyAlignment="1">
      <alignment horizontal="left" vertical="center"/>
    </xf>
    <xf numFmtId="0" fontId="4" fillId="0" borderId="0" xfId="3" applyFont="1" applyAlignment="1">
      <alignment horizontal="right" vertical="center"/>
    </xf>
    <xf numFmtId="0" fontId="4" fillId="0" borderId="0" xfId="3" applyNumberFormat="1" applyFont="1" applyAlignment="1">
      <alignment horizontal="left" vertical="center"/>
    </xf>
    <xf numFmtId="0" fontId="9" fillId="0" borderId="36" xfId="0" applyFont="1" applyFill="1" applyBorder="1" applyAlignment="1" applyProtection="1">
      <alignment horizontal="center" vertical="center"/>
      <protection locked="0"/>
    </xf>
    <xf numFmtId="0" fontId="4" fillId="0" borderId="20" xfId="2" applyFont="1" applyFill="1" applyBorder="1" applyProtection="1">
      <alignment vertical="center"/>
      <protection locked="0"/>
    </xf>
    <xf numFmtId="0" fontId="4" fillId="0" borderId="11" xfId="2" applyFont="1" applyFill="1" applyBorder="1" applyProtection="1">
      <alignment vertical="center"/>
      <protection locked="0"/>
    </xf>
    <xf numFmtId="0" fontId="9" fillId="0" borderId="118" xfId="0" applyFont="1" applyFill="1" applyBorder="1" applyAlignment="1" applyProtection="1">
      <alignment horizontal="center" vertical="center"/>
      <protection locked="0"/>
    </xf>
    <xf numFmtId="0" fontId="4" fillId="0" borderId="18" xfId="2" applyFont="1" applyFill="1" applyBorder="1" applyProtection="1">
      <alignment vertical="center"/>
      <protection locked="0"/>
    </xf>
    <xf numFmtId="0" fontId="9" fillId="0" borderId="37" xfId="0" applyFont="1" applyFill="1" applyBorder="1" applyAlignment="1" applyProtection="1">
      <alignment horizontal="center" vertical="center"/>
      <protection locked="0"/>
    </xf>
    <xf numFmtId="0" fontId="4" fillId="0" borderId="89" xfId="2" quotePrefix="1" applyFont="1" applyFill="1" applyBorder="1" applyAlignment="1" applyProtection="1">
      <alignment horizontal="center" vertical="center"/>
      <protection locked="0"/>
    </xf>
    <xf numFmtId="0" fontId="9" fillId="0" borderId="33" xfId="0" applyFont="1" applyFill="1" applyBorder="1" applyAlignment="1" applyProtection="1">
      <alignment horizontal="center" vertical="center"/>
      <protection locked="0"/>
    </xf>
    <xf numFmtId="0" fontId="4" fillId="0" borderId="20" xfId="2" applyFont="1" applyFill="1" applyBorder="1" applyAlignment="1" applyProtection="1">
      <alignment vertical="center"/>
      <protection locked="0"/>
    </xf>
    <xf numFmtId="0" fontId="9" fillId="0" borderId="24" xfId="0" applyFont="1" applyBorder="1" applyAlignment="1" applyProtection="1">
      <alignment horizontal="center" vertical="center"/>
      <protection locked="0"/>
    </xf>
    <xf numFmtId="0" fontId="4" fillId="0" borderId="13" xfId="0" applyFont="1" applyBorder="1" applyAlignment="1" applyProtection="1">
      <alignment vertical="center" wrapText="1"/>
      <protection locked="0"/>
    </xf>
    <xf numFmtId="0" fontId="4" fillId="0" borderId="7" xfId="2" applyFont="1" applyBorder="1" applyAlignment="1" applyProtection="1">
      <alignment horizontal="center" vertical="center" wrapText="1"/>
      <protection locked="0"/>
    </xf>
    <xf numFmtId="0" fontId="4" fillId="0" borderId="21" xfId="2" applyFont="1" applyBorder="1" applyAlignment="1" applyProtection="1">
      <alignment horizontal="center" vertical="center" wrapText="1"/>
      <protection locked="0"/>
    </xf>
    <xf numFmtId="0" fontId="4" fillId="0" borderId="87" xfId="2" applyFont="1" applyBorder="1" applyAlignment="1" applyProtection="1">
      <alignment horizontal="center" vertical="center" wrapText="1"/>
      <protection locked="0"/>
    </xf>
    <xf numFmtId="0" fontId="4" fillId="0" borderId="28" xfId="2" applyFont="1" applyBorder="1" applyAlignment="1" applyProtection="1">
      <alignment horizontal="center" vertical="center" wrapText="1"/>
      <protection locked="0"/>
    </xf>
    <xf numFmtId="0" fontId="4" fillId="0" borderId="5" xfId="2" applyFont="1" applyBorder="1" applyAlignment="1" applyProtection="1">
      <alignment vertical="center"/>
      <protection locked="0"/>
    </xf>
    <xf numFmtId="0" fontId="4" fillId="0" borderId="13" xfId="2" applyFont="1" applyBorder="1" applyAlignment="1" applyProtection="1">
      <alignment horizontal="left" vertical="top" wrapText="1"/>
      <protection locked="0"/>
    </xf>
    <xf numFmtId="0" fontId="4" fillId="0" borderId="0" xfId="2" applyFont="1" applyAlignment="1" applyProtection="1">
      <alignment vertical="top" wrapText="1"/>
      <protection locked="0"/>
    </xf>
    <xf numFmtId="0" fontId="7" fillId="0" borderId="21" xfId="2" applyFont="1" applyBorder="1" applyAlignment="1" applyProtection="1">
      <alignment horizontal="center" vertical="center" wrapText="1"/>
      <protection locked="0"/>
    </xf>
    <xf numFmtId="0" fontId="4" fillId="0" borderId="98" xfId="2" applyFont="1" applyBorder="1" applyAlignment="1" applyProtection="1">
      <alignment vertical="center"/>
      <protection locked="0"/>
    </xf>
    <xf numFmtId="0" fontId="7" fillId="0" borderId="34" xfId="2" applyFont="1" applyBorder="1" applyAlignment="1" applyProtection="1">
      <alignment horizontal="center" vertical="center" wrapText="1"/>
      <protection locked="0"/>
    </xf>
    <xf numFmtId="0" fontId="4" fillId="0" borderId="0" xfId="2" applyFont="1" applyFill="1" applyAlignment="1" applyProtection="1">
      <alignment vertical="top" wrapText="1"/>
      <protection locked="0"/>
    </xf>
    <xf numFmtId="0" fontId="7" fillId="0" borderId="0" xfId="2" applyFont="1" applyAlignment="1" applyProtection="1">
      <alignment vertical="top" wrapText="1"/>
      <protection locked="0"/>
    </xf>
    <xf numFmtId="0" fontId="7" fillId="0" borderId="35" xfId="2" applyFont="1" applyBorder="1" applyAlignment="1" applyProtection="1">
      <alignment horizontal="center" vertical="center" wrapText="1"/>
      <protection locked="0"/>
    </xf>
    <xf numFmtId="0" fontId="7" fillId="0" borderId="28" xfId="2" applyFont="1" applyBorder="1" applyAlignment="1" applyProtection="1">
      <alignment horizontal="center" vertical="center" wrapText="1"/>
      <protection locked="0"/>
    </xf>
    <xf numFmtId="0" fontId="4" fillId="0" borderId="13" xfId="2" applyFont="1" applyBorder="1" applyAlignment="1" applyProtection="1">
      <alignment vertical="top" wrapText="1"/>
      <protection locked="0"/>
    </xf>
    <xf numFmtId="0" fontId="4" fillId="0" borderId="21" xfId="2" applyFont="1" applyBorder="1" applyAlignment="1" applyProtection="1">
      <alignment horizontal="justify" vertical="top" wrapText="1"/>
      <protection locked="0"/>
    </xf>
    <xf numFmtId="0" fontId="9" fillId="0" borderId="7" xfId="0" applyFont="1" applyBorder="1" applyAlignment="1" applyProtection="1">
      <alignment horizontal="center" vertical="center"/>
      <protection locked="0"/>
    </xf>
    <xf numFmtId="0" fontId="9" fillId="0" borderId="21" xfId="0" applyFont="1" applyBorder="1" applyAlignment="1" applyProtection="1">
      <alignment horizontal="center" vertical="center"/>
      <protection locked="0"/>
    </xf>
    <xf numFmtId="0" fontId="9" fillId="0" borderId="34"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4" fillId="0" borderId="21" xfId="0" applyFont="1" applyBorder="1" applyAlignment="1" applyProtection="1">
      <alignment horizontal="center" vertical="center" wrapText="1"/>
      <protection locked="0"/>
    </xf>
    <xf numFmtId="0" fontId="4" fillId="0" borderId="22" xfId="0" applyFont="1" applyBorder="1" applyAlignment="1" applyProtection="1">
      <alignment horizontal="center" vertical="center" wrapText="1"/>
      <protection locked="0"/>
    </xf>
    <xf numFmtId="0" fontId="9" fillId="0" borderId="24" xfId="0" applyFont="1" applyBorder="1" applyAlignment="1" applyProtection="1">
      <alignment horizontal="center" vertical="center"/>
      <protection locked="0"/>
    </xf>
    <xf numFmtId="0" fontId="4" fillId="0" borderId="39" xfId="2" applyFont="1" applyBorder="1" applyProtection="1">
      <alignment vertical="center"/>
      <protection locked="0"/>
    </xf>
    <xf numFmtId="0" fontId="4" fillId="0" borderId="15" xfId="2" applyFont="1" applyBorder="1" applyAlignment="1" applyProtection="1">
      <alignment horizontal="justify" vertical="top" wrapText="1"/>
      <protection locked="0"/>
    </xf>
    <xf numFmtId="0" fontId="8" fillId="0" borderId="119" xfId="2" applyFont="1" applyBorder="1" applyAlignment="1" applyProtection="1">
      <alignment horizontal="center" vertical="center"/>
      <protection locked="0"/>
    </xf>
    <xf numFmtId="0" fontId="4" fillId="0" borderId="13" xfId="2" quotePrefix="1" applyFont="1" applyFill="1" applyBorder="1" applyAlignment="1" applyProtection="1">
      <alignment horizontal="center" vertical="top"/>
      <protection locked="0"/>
    </xf>
    <xf numFmtId="0" fontId="8" fillId="0" borderId="119" xfId="2" applyFont="1" applyFill="1" applyBorder="1" applyAlignment="1" applyProtection="1">
      <alignment horizontal="center"/>
      <protection locked="0"/>
    </xf>
    <xf numFmtId="0" fontId="4" fillId="0" borderId="3" xfId="2" quotePrefix="1" applyFont="1" applyFill="1" applyBorder="1" applyAlignment="1" applyProtection="1">
      <alignment horizontal="center" vertical="top"/>
      <protection locked="0"/>
    </xf>
    <xf numFmtId="0" fontId="4" fillId="0" borderId="3" xfId="2" applyFont="1" applyBorder="1" applyProtection="1">
      <alignment vertical="center"/>
      <protection locked="0"/>
    </xf>
    <xf numFmtId="0" fontId="4" fillId="0" borderId="13" xfId="0" applyFont="1" applyBorder="1" applyAlignment="1" applyProtection="1">
      <alignment vertical="center" wrapText="1"/>
      <protection locked="0"/>
    </xf>
    <xf numFmtId="0" fontId="4" fillId="0" borderId="13" xfId="2" applyFont="1" applyBorder="1" applyAlignment="1" applyProtection="1">
      <alignment horizontal="left" vertical="top" wrapText="1"/>
      <protection locked="0"/>
    </xf>
    <xf numFmtId="0" fontId="4" fillId="0" borderId="0" xfId="2" applyFont="1" applyAlignment="1" applyProtection="1">
      <alignment vertical="top" wrapText="1"/>
      <protection locked="0"/>
    </xf>
    <xf numFmtId="0" fontId="4" fillId="0" borderId="13" xfId="2" applyFont="1" applyBorder="1" applyAlignment="1" applyProtection="1">
      <alignment horizontal="justify" vertical="top" wrapText="1"/>
      <protection locked="0"/>
    </xf>
    <xf numFmtId="0" fontId="4" fillId="0" borderId="21" xfId="2" applyFont="1" applyBorder="1" applyAlignment="1" applyProtection="1">
      <alignment horizontal="justify" vertical="top" wrapText="1"/>
      <protection locked="0"/>
    </xf>
    <xf numFmtId="0" fontId="6" fillId="0" borderId="0" xfId="0" applyFont="1" applyAlignment="1">
      <alignment horizontal="left" vertical="top" wrapText="1"/>
    </xf>
    <xf numFmtId="0" fontId="6" fillId="0" borderId="0" xfId="0" applyFont="1" applyFill="1" applyAlignment="1">
      <alignment horizontal="left" vertical="top" wrapText="1"/>
    </xf>
    <xf numFmtId="177" fontId="6" fillId="0" borderId="0" xfId="0" applyNumberFormat="1" applyFont="1" applyAlignment="1">
      <alignment horizontal="right" vertical="center"/>
    </xf>
    <xf numFmtId="0" fontId="9" fillId="0" borderId="87" xfId="0" applyFont="1" applyBorder="1" applyAlignment="1">
      <alignment horizontal="left" vertical="center"/>
    </xf>
    <xf numFmtId="0" fontId="9" fillId="0" borderId="28" xfId="0" applyFont="1" applyBorder="1" applyAlignment="1">
      <alignment horizontal="left" vertical="center"/>
    </xf>
    <xf numFmtId="0" fontId="9" fillId="0" borderId="29" xfId="0" applyFont="1" applyBorder="1" applyAlignment="1">
      <alignment horizontal="left" vertical="center"/>
    </xf>
    <xf numFmtId="0" fontId="9" fillId="0" borderId="39" xfId="0"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24" xfId="0" applyFont="1" applyBorder="1" applyAlignment="1">
      <alignment horizontal="center" vertical="center"/>
    </xf>
    <xf numFmtId="0" fontId="9" fillId="0" borderId="41"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9" fillId="0" borderId="7" xfId="0" applyFont="1" applyBorder="1" applyAlignment="1">
      <alignment horizontal="center" vertical="center" wrapText="1"/>
    </xf>
    <xf numFmtId="0" fontId="9" fillId="0" borderId="34" xfId="0" applyFont="1" applyBorder="1" applyAlignment="1">
      <alignment horizontal="center" vertical="center" wrapText="1"/>
    </xf>
    <xf numFmtId="0" fontId="7" fillId="0" borderId="7"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9" fillId="0" borderId="17" xfId="0" applyFont="1" applyBorder="1" applyAlignment="1">
      <alignment horizontal="center" vertical="center"/>
    </xf>
    <xf numFmtId="0" fontId="9" fillId="0" borderId="7" xfId="0" applyFont="1" applyBorder="1" applyAlignment="1">
      <alignment horizontal="center" vertical="center"/>
    </xf>
    <xf numFmtId="0" fontId="9" fillId="0" borderId="34" xfId="0" applyFont="1" applyBorder="1" applyAlignment="1">
      <alignment horizontal="center" vertical="center"/>
    </xf>
    <xf numFmtId="0" fontId="9" fillId="0" borderId="21" xfId="0" applyFont="1" applyBorder="1" applyAlignment="1">
      <alignment horizontal="center" vertical="center"/>
    </xf>
    <xf numFmtId="0" fontId="9" fillId="0" borderId="7" xfId="0" applyFont="1" applyBorder="1" applyAlignment="1">
      <alignment horizontal="left" vertical="center"/>
    </xf>
    <xf numFmtId="0" fontId="9" fillId="0" borderId="21" xfId="0" applyFont="1" applyBorder="1" applyAlignment="1">
      <alignment horizontal="left" vertical="center"/>
    </xf>
    <xf numFmtId="0" fontId="9" fillId="0" borderId="22" xfId="0" applyFont="1" applyBorder="1" applyAlignment="1">
      <alignment horizontal="left" vertical="center"/>
    </xf>
    <xf numFmtId="0" fontId="7" fillId="2" borderId="88" xfId="0" applyFont="1" applyFill="1" applyBorder="1" applyAlignment="1">
      <alignment horizontal="center" vertical="center"/>
    </xf>
    <xf numFmtId="0" fontId="7" fillId="2" borderId="89" xfId="0" applyFont="1" applyFill="1" applyBorder="1" applyAlignment="1">
      <alignment horizontal="center" vertical="center"/>
    </xf>
    <xf numFmtId="0" fontId="6" fillId="0" borderId="28" xfId="0" applyFont="1" applyBorder="1" applyAlignment="1">
      <alignment horizontal="left" vertical="center"/>
    </xf>
    <xf numFmtId="0" fontId="6" fillId="0" borderId="29" xfId="0" applyFont="1" applyBorder="1" applyAlignment="1">
      <alignment horizontal="left" vertical="center"/>
    </xf>
    <xf numFmtId="0" fontId="4" fillId="0" borderId="39"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30" xfId="0" applyFont="1" applyBorder="1" applyAlignment="1">
      <alignment horizontal="center" vertical="center"/>
    </xf>
    <xf numFmtId="0" fontId="4" fillId="0" borderId="0" xfId="0" applyFont="1" applyBorder="1" applyAlignment="1">
      <alignment horizontal="center" vertical="center"/>
    </xf>
    <xf numFmtId="0" fontId="4" fillId="0" borderId="14" xfId="0" applyFont="1" applyBorder="1" applyAlignment="1">
      <alignment horizontal="center" vertical="center"/>
    </xf>
    <xf numFmtId="0" fontId="4" fillId="0" borderId="2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90" xfId="0" applyFont="1" applyBorder="1" applyAlignment="1">
      <alignment horizontal="center" vertical="center"/>
    </xf>
    <xf numFmtId="0" fontId="4" fillId="0" borderId="56" xfId="0" applyFont="1" applyBorder="1" applyAlignment="1">
      <alignment horizontal="center" vertical="center"/>
    </xf>
    <xf numFmtId="0" fontId="4" fillId="0" borderId="64" xfId="0" applyFont="1" applyBorder="1" applyAlignment="1">
      <alignment horizontal="center" vertical="center"/>
    </xf>
    <xf numFmtId="0" fontId="6" fillId="0" borderId="39" xfId="0" applyFont="1" applyBorder="1" applyAlignment="1">
      <alignment horizontal="center" vertical="center"/>
    </xf>
    <xf numFmtId="0" fontId="6" fillId="0" borderId="27" xfId="0" applyFont="1" applyBorder="1" applyAlignment="1">
      <alignment horizontal="center" vertical="center"/>
    </xf>
    <xf numFmtId="0" fontId="6" fillId="0" borderId="30" xfId="0" applyFont="1" applyBorder="1" applyAlignment="1">
      <alignment horizontal="center" vertical="center"/>
    </xf>
    <xf numFmtId="0" fontId="6" fillId="0" borderId="1" xfId="0" applyFont="1" applyBorder="1" applyAlignment="1">
      <alignment horizontal="center" vertical="center"/>
    </xf>
    <xf numFmtId="0" fontId="6" fillId="0" borderId="90" xfId="0" applyFont="1" applyBorder="1" applyAlignment="1">
      <alignment horizontal="center" vertical="center"/>
    </xf>
    <xf numFmtId="0" fontId="6" fillId="0" borderId="91" xfId="0" applyFont="1" applyBorder="1" applyAlignment="1">
      <alignment horizontal="center" vertical="center"/>
    </xf>
    <xf numFmtId="0" fontId="9" fillId="0" borderId="39" xfId="0" applyFont="1" applyBorder="1" applyAlignment="1">
      <alignment horizontal="left" vertical="center" wrapText="1"/>
    </xf>
    <xf numFmtId="0" fontId="9" fillId="0" borderId="15" xfId="0" applyFont="1" applyBorder="1" applyAlignment="1">
      <alignment horizontal="left" vertical="center" wrapText="1"/>
    </xf>
    <xf numFmtId="0" fontId="9" fillId="0" borderId="27" xfId="0" applyFont="1" applyBorder="1" applyAlignment="1">
      <alignment horizontal="left" vertical="center" wrapText="1"/>
    </xf>
    <xf numFmtId="0" fontId="9" fillId="0" borderId="30" xfId="0" applyFont="1" applyBorder="1" applyAlignment="1">
      <alignment horizontal="left" vertical="center" wrapText="1"/>
    </xf>
    <xf numFmtId="0" fontId="9" fillId="0" borderId="0" xfId="0" applyFont="1" applyBorder="1" applyAlignment="1">
      <alignment horizontal="left" vertical="center" wrapText="1"/>
    </xf>
    <xf numFmtId="0" fontId="9" fillId="0" borderId="1" xfId="0" applyFont="1" applyBorder="1" applyAlignment="1">
      <alignment horizontal="left" vertical="center" wrapText="1"/>
    </xf>
    <xf numFmtId="0" fontId="9" fillId="0" borderId="26" xfId="0" applyFont="1" applyBorder="1" applyAlignment="1">
      <alignment horizontal="left" vertical="center" wrapText="1"/>
    </xf>
    <xf numFmtId="0" fontId="9" fillId="0" borderId="17" xfId="0" applyFont="1" applyBorder="1" applyAlignment="1">
      <alignment horizontal="left" vertical="center" wrapText="1"/>
    </xf>
    <xf numFmtId="0" fontId="9" fillId="0" borderId="38" xfId="0" applyFont="1" applyBorder="1" applyAlignment="1">
      <alignment horizontal="left" vertical="center" wrapText="1"/>
    </xf>
    <xf numFmtId="0" fontId="9" fillId="0" borderId="39" xfId="0" applyFont="1" applyBorder="1" applyAlignment="1">
      <alignment horizontal="left" vertical="center"/>
    </xf>
    <xf numFmtId="0" fontId="9" fillId="0" borderId="15" xfId="0" applyFont="1" applyBorder="1" applyAlignment="1">
      <alignment horizontal="left" vertical="center"/>
    </xf>
    <xf numFmtId="0" fontId="9" fillId="0" borderId="27" xfId="0" applyFont="1" applyBorder="1" applyAlignment="1">
      <alignment horizontal="left" vertical="center"/>
    </xf>
    <xf numFmtId="0" fontId="9" fillId="0" borderId="30" xfId="0" applyFont="1" applyBorder="1" applyAlignment="1">
      <alignment horizontal="left" vertical="center"/>
    </xf>
    <xf numFmtId="0" fontId="9" fillId="0" borderId="0" xfId="0" applyFont="1" applyBorder="1" applyAlignment="1">
      <alignment horizontal="left" vertical="center"/>
    </xf>
    <xf numFmtId="0" fontId="9" fillId="0" borderId="1" xfId="0" applyFont="1" applyBorder="1" applyAlignment="1">
      <alignment horizontal="left" vertical="center"/>
    </xf>
    <xf numFmtId="0" fontId="9" fillId="0" borderId="26" xfId="0" applyFont="1" applyBorder="1" applyAlignment="1">
      <alignment horizontal="left" vertical="center"/>
    </xf>
    <xf numFmtId="0" fontId="9" fillId="0" borderId="17" xfId="0" applyFont="1" applyBorder="1" applyAlignment="1">
      <alignment horizontal="left" vertical="center"/>
    </xf>
    <xf numFmtId="0" fontId="9" fillId="0" borderId="38" xfId="0" applyFont="1" applyBorder="1" applyAlignment="1">
      <alignment horizontal="left" vertical="center"/>
    </xf>
    <xf numFmtId="0" fontId="9" fillId="0" borderId="90" xfId="0" applyFont="1" applyBorder="1" applyAlignment="1">
      <alignment horizontal="left" vertical="center"/>
    </xf>
    <xf numFmtId="0" fontId="9" fillId="0" borderId="56" xfId="0" applyFont="1" applyBorder="1" applyAlignment="1">
      <alignment horizontal="left" vertical="center"/>
    </xf>
    <xf numFmtId="0" fontId="9" fillId="0" borderId="91" xfId="0" applyFont="1" applyBorder="1" applyAlignment="1">
      <alignment horizontal="left" vertical="center"/>
    </xf>
    <xf numFmtId="0" fontId="6" fillId="0" borderId="26" xfId="0" applyFont="1" applyBorder="1" applyAlignment="1">
      <alignment horizontal="center" vertical="center"/>
    </xf>
    <xf numFmtId="0" fontId="6" fillId="0" borderId="38" xfId="0" applyFont="1" applyBorder="1" applyAlignment="1">
      <alignment horizontal="center" vertical="center"/>
    </xf>
    <xf numFmtId="0" fontId="4" fillId="0" borderId="39"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30" xfId="0" applyFont="1" applyBorder="1" applyAlignment="1">
      <alignment horizontal="left" vertical="center" wrapText="1"/>
    </xf>
    <xf numFmtId="0" fontId="4" fillId="0" borderId="0" xfId="0" applyFont="1" applyBorder="1" applyAlignment="1">
      <alignment horizontal="left" vertical="center" wrapText="1"/>
    </xf>
    <xf numFmtId="0" fontId="4" fillId="0" borderId="14" xfId="0" applyFont="1" applyBorder="1" applyAlignment="1">
      <alignment horizontal="left" vertical="center" wrapText="1"/>
    </xf>
    <xf numFmtId="0" fontId="4" fillId="0" borderId="26" xfId="0" applyFont="1" applyBorder="1" applyAlignment="1">
      <alignment horizontal="left" vertical="center" wrapText="1"/>
    </xf>
    <xf numFmtId="0" fontId="4" fillId="0" borderId="17" xfId="0" applyFont="1" applyBorder="1" applyAlignment="1">
      <alignment horizontal="left" vertical="center" wrapText="1"/>
    </xf>
    <xf numFmtId="0" fontId="4" fillId="0" borderId="18" xfId="0" applyFont="1" applyBorder="1" applyAlignment="1">
      <alignment horizontal="left" vertical="center" wrapText="1"/>
    </xf>
    <xf numFmtId="0" fontId="9" fillId="0" borderId="22" xfId="0" applyFont="1" applyBorder="1" applyAlignment="1">
      <alignment horizontal="center" vertical="center"/>
    </xf>
    <xf numFmtId="0" fontId="4" fillId="0" borderId="39"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7" xfId="0" applyFont="1" applyBorder="1" applyAlignment="1" applyProtection="1">
      <alignment horizontal="left" vertical="center"/>
      <protection locked="0"/>
    </xf>
    <xf numFmtId="0" fontId="4" fillId="0" borderId="21" xfId="0" applyFont="1" applyBorder="1" applyAlignment="1" applyProtection="1">
      <alignment horizontal="left" vertical="center"/>
      <protection locked="0"/>
    </xf>
    <xf numFmtId="0" fontId="4" fillId="0" borderId="34" xfId="0" applyFont="1" applyBorder="1" applyAlignment="1" applyProtection="1">
      <alignment horizontal="left" vertical="center"/>
      <protection locked="0"/>
    </xf>
    <xf numFmtId="0" fontId="4" fillId="0" borderId="39" xfId="0" applyFont="1" applyBorder="1" applyAlignment="1" applyProtection="1">
      <alignment horizontal="left" vertical="center" wrapText="1"/>
      <protection locked="0"/>
    </xf>
    <xf numFmtId="0" fontId="4" fillId="0" borderId="27" xfId="0" applyFont="1" applyBorder="1" applyAlignment="1" applyProtection="1">
      <alignment horizontal="left" vertical="center" wrapText="1"/>
      <protection locked="0"/>
    </xf>
    <xf numFmtId="0" fontId="4" fillId="0" borderId="26" xfId="0" applyFont="1" applyBorder="1" applyAlignment="1" applyProtection="1">
      <alignment horizontal="left" vertical="center" wrapText="1"/>
      <protection locked="0"/>
    </xf>
    <xf numFmtId="0" fontId="4" fillId="0" borderId="38"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4" fillId="0" borderId="21" xfId="0" applyFont="1" applyBorder="1" applyAlignment="1" applyProtection="1">
      <alignment horizontal="left" vertical="center" wrapText="1"/>
      <protection locked="0"/>
    </xf>
    <xf numFmtId="0" fontId="4" fillId="0" borderId="34" xfId="0" applyFont="1" applyBorder="1" applyAlignment="1" applyProtection="1">
      <alignment horizontal="left" vertical="center" wrapText="1"/>
      <protection locked="0"/>
    </xf>
    <xf numFmtId="0" fontId="9" fillId="0" borderId="7" xfId="0" applyFont="1" applyBorder="1" applyAlignment="1" applyProtection="1">
      <alignment horizontal="center" vertical="center"/>
      <protection locked="0"/>
    </xf>
    <xf numFmtId="0" fontId="9" fillId="0" borderId="21" xfId="0" applyFont="1" applyBorder="1" applyAlignment="1" applyProtection="1">
      <alignment horizontal="center" vertical="center"/>
      <protection locked="0"/>
    </xf>
    <xf numFmtId="0" fontId="9" fillId="0" borderId="34" xfId="0" applyFont="1" applyBorder="1" applyAlignment="1" applyProtection="1">
      <alignment horizontal="center" vertical="center"/>
      <protection locked="0"/>
    </xf>
    <xf numFmtId="0" fontId="4" fillId="0" borderId="13" xfId="0" applyFont="1" applyBorder="1" applyAlignment="1" applyProtection="1">
      <alignment horizontal="left" vertical="center" wrapText="1"/>
      <protection locked="0"/>
    </xf>
    <xf numFmtId="0" fontId="9" fillId="0" borderId="24" xfId="0" applyFont="1" applyBorder="1" applyAlignment="1" applyProtection="1">
      <alignment horizontal="center" vertical="center" textRotation="255" wrapText="1"/>
      <protection locked="0"/>
    </xf>
    <xf numFmtId="0" fontId="9" fillId="0" borderId="41" xfId="0" applyFont="1" applyBorder="1" applyAlignment="1" applyProtection="1">
      <alignment horizontal="center" vertical="center" textRotation="255" wrapText="1"/>
      <protection locked="0"/>
    </xf>
    <xf numFmtId="0" fontId="9" fillId="0" borderId="8" xfId="0" applyFont="1" applyBorder="1" applyAlignment="1" applyProtection="1">
      <alignment horizontal="center" vertical="center" textRotation="255" wrapText="1"/>
      <protection locked="0"/>
    </xf>
    <xf numFmtId="0" fontId="9" fillId="0" borderId="13" xfId="0" applyFont="1" applyBorder="1" applyAlignment="1" applyProtection="1">
      <alignment vertical="center"/>
      <protection locked="0"/>
    </xf>
    <xf numFmtId="0" fontId="4" fillId="0" borderId="3" xfId="0" applyFont="1" applyBorder="1" applyAlignment="1" applyProtection="1">
      <alignment horizontal="left" vertical="center" wrapText="1"/>
      <protection locked="0"/>
    </xf>
    <xf numFmtId="0" fontId="4" fillId="0" borderId="30"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9" fillId="0" borderId="24" xfId="0" applyFont="1" applyBorder="1" applyAlignment="1" applyProtection="1">
      <alignment horizontal="center" vertical="center" textRotation="255"/>
      <protection locked="0"/>
    </xf>
    <xf numFmtId="0" fontId="9" fillId="0" borderId="41" xfId="0" applyFont="1" applyBorder="1" applyAlignment="1" applyProtection="1">
      <alignment horizontal="center" vertical="center" textRotation="255"/>
      <protection locked="0"/>
    </xf>
    <xf numFmtId="0" fontId="9" fillId="0" borderId="8" xfId="0" applyFont="1" applyBorder="1" applyAlignment="1" applyProtection="1">
      <alignment horizontal="center" vertical="center" textRotation="255"/>
      <protection locked="0"/>
    </xf>
    <xf numFmtId="0" fontId="4" fillId="0" borderId="39" xfId="0" applyFont="1" applyBorder="1" applyAlignment="1" applyProtection="1">
      <alignment horizontal="left" vertical="center"/>
      <protection locked="0"/>
    </xf>
    <xf numFmtId="0" fontId="4" fillId="0" borderId="27" xfId="0" applyFont="1" applyBorder="1" applyAlignment="1" applyProtection="1">
      <alignment horizontal="left" vertical="center"/>
      <protection locked="0"/>
    </xf>
    <xf numFmtId="0" fontId="4" fillId="0" borderId="26" xfId="0" applyFont="1" applyBorder="1" applyAlignment="1" applyProtection="1">
      <alignment horizontal="left" vertical="center"/>
      <protection locked="0"/>
    </xf>
    <xf numFmtId="0" fontId="4" fillId="0" borderId="38" xfId="0" applyFont="1" applyBorder="1" applyAlignment="1" applyProtection="1">
      <alignment horizontal="left" vertical="center"/>
      <protection locked="0"/>
    </xf>
    <xf numFmtId="0" fontId="4" fillId="0" borderId="30" xfId="0" applyFont="1" applyBorder="1" applyAlignment="1" applyProtection="1">
      <alignment horizontal="left" vertical="center"/>
      <protection locked="0"/>
    </xf>
    <xf numFmtId="0" fontId="4" fillId="0" borderId="1" xfId="0" applyFont="1" applyBorder="1" applyAlignment="1" applyProtection="1">
      <alignment horizontal="left" vertical="center"/>
      <protection locked="0"/>
    </xf>
    <xf numFmtId="0" fontId="4" fillId="0" borderId="90" xfId="0" applyFont="1" applyBorder="1" applyAlignment="1" applyProtection="1">
      <alignment horizontal="left" vertical="center"/>
      <protection locked="0"/>
    </xf>
    <xf numFmtId="0" fontId="4" fillId="0" borderId="91" xfId="0" applyFont="1" applyBorder="1" applyAlignment="1" applyProtection="1">
      <alignment horizontal="left" vertical="center"/>
      <protection locked="0"/>
    </xf>
    <xf numFmtId="0" fontId="9" fillId="0" borderId="2" xfId="0" applyFont="1" applyBorder="1" applyAlignment="1" applyProtection="1">
      <alignment horizontal="center" vertical="center" textRotation="255"/>
      <protection locked="0"/>
    </xf>
    <xf numFmtId="0" fontId="4" fillId="0" borderId="0" xfId="0" applyFont="1" applyBorder="1" applyAlignment="1" applyProtection="1">
      <alignment horizontal="left" vertical="center" wrapText="1"/>
      <protection locked="0"/>
    </xf>
    <xf numFmtId="0" fontId="4" fillId="0" borderId="7" xfId="0" applyFont="1" applyBorder="1" applyAlignment="1" applyProtection="1">
      <alignment horizontal="center" vertical="center" wrapText="1"/>
      <protection locked="0"/>
    </xf>
    <xf numFmtId="0" fontId="4" fillId="0" borderId="21" xfId="0" applyFont="1" applyBorder="1" applyAlignment="1" applyProtection="1">
      <alignment horizontal="center" vertical="center" wrapText="1"/>
      <protection locked="0"/>
    </xf>
    <xf numFmtId="0" fontId="4" fillId="0" borderId="22"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4" fillId="0" borderId="36" xfId="0" applyFont="1" applyBorder="1" applyAlignment="1" applyProtection="1">
      <alignment horizontal="center" vertical="center" wrapText="1"/>
      <protection locked="0"/>
    </xf>
    <xf numFmtId="0" fontId="4" fillId="0" borderId="13" xfId="0" applyFont="1" applyBorder="1" applyAlignment="1" applyProtection="1">
      <alignment horizontal="left" vertical="center"/>
      <protection locked="0"/>
    </xf>
    <xf numFmtId="0" fontId="4" fillId="0" borderId="13" xfId="0" applyFont="1" applyBorder="1" applyAlignment="1" applyProtection="1">
      <alignment vertical="center" wrapText="1"/>
      <protection locked="0"/>
    </xf>
    <xf numFmtId="0" fontId="9" fillId="0" borderId="39" xfId="0" applyFont="1" applyBorder="1" applyAlignment="1" applyProtection="1">
      <alignment horizontal="left" vertical="center" wrapText="1"/>
      <protection locked="0"/>
    </xf>
    <xf numFmtId="0" fontId="9" fillId="0" borderId="15" xfId="0" applyFont="1" applyBorder="1" applyAlignment="1" applyProtection="1">
      <alignment horizontal="left" vertical="center" wrapText="1"/>
      <protection locked="0"/>
    </xf>
    <xf numFmtId="0" fontId="9" fillId="0" borderId="16" xfId="0" applyFont="1" applyBorder="1" applyAlignment="1" applyProtection="1">
      <alignment horizontal="left" vertical="center" wrapText="1"/>
      <protection locked="0"/>
    </xf>
    <xf numFmtId="0" fontId="9" fillId="0" borderId="30" xfId="0" applyFont="1" applyBorder="1" applyAlignment="1" applyProtection="1">
      <alignment horizontal="left" vertical="center" wrapText="1"/>
      <protection locked="0"/>
    </xf>
    <xf numFmtId="0" fontId="9" fillId="0" borderId="0" xfId="0" applyFont="1" applyBorder="1" applyAlignment="1" applyProtection="1">
      <alignment horizontal="left" vertical="center" wrapText="1"/>
      <protection locked="0"/>
    </xf>
    <xf numFmtId="0" fontId="9" fillId="0" borderId="14" xfId="0" applyFont="1" applyBorder="1" applyAlignment="1" applyProtection="1">
      <alignment horizontal="left" vertical="center" wrapText="1"/>
      <protection locked="0"/>
    </xf>
    <xf numFmtId="0" fontId="9" fillId="0" borderId="26" xfId="0" applyFont="1" applyBorder="1" applyAlignment="1" applyProtection="1">
      <alignment horizontal="left" vertical="center" wrapText="1"/>
      <protection locked="0"/>
    </xf>
    <xf numFmtId="0" fontId="9" fillId="0" borderId="17" xfId="0" applyFont="1" applyBorder="1" applyAlignment="1" applyProtection="1">
      <alignment horizontal="left" vertical="center" wrapText="1"/>
      <protection locked="0"/>
    </xf>
    <xf numFmtId="0" fontId="9" fillId="0" borderId="18" xfId="0" applyFont="1" applyBorder="1" applyAlignment="1" applyProtection="1">
      <alignment horizontal="left" vertical="center" wrapText="1"/>
      <protection locked="0"/>
    </xf>
    <xf numFmtId="0" fontId="4" fillId="0" borderId="3" xfId="0" applyFont="1" applyBorder="1" applyAlignment="1" applyProtection="1">
      <alignment horizontal="center" vertical="center" wrapText="1"/>
      <protection locked="0"/>
    </xf>
    <xf numFmtId="0" fontId="4" fillId="0" borderId="37" xfId="0" applyFont="1" applyBorder="1" applyAlignment="1" applyProtection="1">
      <alignment horizontal="center" vertical="center" wrapText="1"/>
      <protection locked="0"/>
    </xf>
    <xf numFmtId="0" fontId="4" fillId="0" borderId="39"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9" fillId="0" borderId="22" xfId="0" applyFont="1" applyBorder="1" applyAlignment="1" applyProtection="1">
      <alignment horizontal="center" vertical="center"/>
      <protection locked="0"/>
    </xf>
    <xf numFmtId="0" fontId="9" fillId="0" borderId="39" xfId="0" applyFont="1" applyBorder="1" applyAlignment="1" applyProtection="1">
      <alignment horizontal="center" vertical="center"/>
      <protection locked="0"/>
    </xf>
    <xf numFmtId="0" fontId="9" fillId="0" borderId="15" xfId="0" applyFont="1" applyBorder="1" applyAlignment="1" applyProtection="1">
      <alignment horizontal="center" vertical="center"/>
      <protection locked="0"/>
    </xf>
    <xf numFmtId="0" fontId="9" fillId="0" borderId="27" xfId="0" applyFont="1" applyBorder="1" applyAlignment="1" applyProtection="1">
      <alignment horizontal="center" vertical="center"/>
      <protection locked="0"/>
    </xf>
    <xf numFmtId="0" fontId="9" fillId="0" borderId="30" xfId="0" applyFont="1" applyBorder="1" applyAlignment="1" applyProtection="1">
      <alignment horizontal="center" vertical="center"/>
      <protection locked="0"/>
    </xf>
    <xf numFmtId="0" fontId="9" fillId="0" borderId="0"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9" fillId="0" borderId="26" xfId="0" applyFont="1" applyBorder="1" applyAlignment="1" applyProtection="1">
      <alignment horizontal="center" vertical="center"/>
      <protection locked="0"/>
    </xf>
    <xf numFmtId="0" fontId="9" fillId="0" borderId="17" xfId="0" applyFont="1" applyBorder="1" applyAlignment="1" applyProtection="1">
      <alignment horizontal="center" vertical="center"/>
      <protection locked="0"/>
    </xf>
    <xf numFmtId="0" fontId="9" fillId="0" borderId="38" xfId="0" applyFont="1" applyBorder="1" applyAlignment="1" applyProtection="1">
      <alignment horizontal="center" vertical="center"/>
      <protection locked="0"/>
    </xf>
    <xf numFmtId="0" fontId="9" fillId="0" borderId="3" xfId="0" applyFont="1" applyBorder="1" applyAlignment="1" applyProtection="1">
      <alignment horizontal="left" vertical="center"/>
      <protection locked="0"/>
    </xf>
    <xf numFmtId="0" fontId="9" fillId="0" borderId="7" xfId="0" applyFont="1" applyBorder="1" applyAlignment="1" applyProtection="1">
      <alignment horizontal="center" vertical="center" wrapText="1"/>
      <protection locked="0"/>
    </xf>
    <xf numFmtId="0" fontId="9" fillId="0" borderId="21" xfId="0" applyFont="1" applyBorder="1" applyAlignment="1" applyProtection="1">
      <alignment horizontal="center" vertical="center" wrapText="1"/>
      <protection locked="0"/>
    </xf>
    <xf numFmtId="0" fontId="9" fillId="0" borderId="22" xfId="0" applyFont="1" applyBorder="1" applyAlignment="1" applyProtection="1">
      <alignment horizontal="center" vertical="center" wrapText="1"/>
      <protection locked="0"/>
    </xf>
    <xf numFmtId="0" fontId="6" fillId="2" borderId="98" xfId="0" applyFont="1" applyFill="1" applyBorder="1" applyAlignment="1" applyProtection="1">
      <alignment horizontal="left" vertical="center"/>
      <protection locked="0"/>
    </xf>
    <xf numFmtId="0" fontId="6" fillId="2" borderId="5" xfId="0" applyFont="1" applyFill="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9" fillId="0" borderId="24" xfId="0" applyFont="1" applyBorder="1" applyAlignment="1" applyProtection="1">
      <alignment horizontal="center" vertical="center"/>
      <protection locked="0"/>
    </xf>
    <xf numFmtId="0" fontId="9" fillId="0" borderId="41" xfId="0" applyFont="1" applyBorder="1" applyAlignment="1" applyProtection="1">
      <alignment horizontal="center" vertical="center"/>
      <protection locked="0"/>
    </xf>
    <xf numFmtId="0" fontId="9" fillId="0" borderId="8" xfId="0" applyFont="1" applyBorder="1" applyAlignment="1" applyProtection="1">
      <alignment horizontal="center" vertical="center"/>
      <protection locked="0"/>
    </xf>
    <xf numFmtId="0" fontId="4" fillId="0" borderId="21" xfId="0" applyFont="1" applyFill="1" applyBorder="1" applyAlignment="1" applyProtection="1">
      <alignment horizontal="left" vertical="center"/>
      <protection locked="0"/>
    </xf>
    <xf numFmtId="0" fontId="7" fillId="0" borderId="0" xfId="0" applyFont="1" applyBorder="1" applyAlignment="1" applyProtection="1">
      <alignment horizontal="left" vertical="center"/>
      <protection locked="0"/>
    </xf>
    <xf numFmtId="0" fontId="9" fillId="0" borderId="90" xfId="0" applyFont="1" applyBorder="1" applyAlignment="1" applyProtection="1">
      <alignment horizontal="center" vertical="center"/>
      <protection locked="0"/>
    </xf>
    <xf numFmtId="0" fontId="9" fillId="0" borderId="56" xfId="0" applyFont="1" applyBorder="1" applyAlignment="1" applyProtection="1">
      <alignment horizontal="center" vertical="center"/>
      <protection locked="0"/>
    </xf>
    <xf numFmtId="0" fontId="9" fillId="0" borderId="91"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9" fillId="0" borderId="90" xfId="0" applyFont="1" applyBorder="1" applyAlignment="1" applyProtection="1">
      <alignment horizontal="left" vertical="center" wrapText="1"/>
      <protection locked="0"/>
    </xf>
    <xf numFmtId="0" fontId="9" fillId="0" borderId="56" xfId="0" applyFont="1" applyBorder="1" applyAlignment="1" applyProtection="1">
      <alignment horizontal="left" vertical="center" wrapText="1"/>
      <protection locked="0"/>
    </xf>
    <xf numFmtId="0" fontId="9" fillId="0" borderId="64" xfId="0" applyFont="1" applyBorder="1" applyAlignment="1" applyProtection="1">
      <alignment horizontal="left" vertical="center" wrapText="1"/>
      <protection locked="0"/>
    </xf>
    <xf numFmtId="0" fontId="4" fillId="0" borderId="27"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4" fillId="0" borderId="38" xfId="0" applyFont="1" applyBorder="1" applyAlignment="1" applyProtection="1">
      <alignment horizontal="center" vertical="center" wrapText="1"/>
      <protection locked="0"/>
    </xf>
    <xf numFmtId="0" fontId="4" fillId="0" borderId="7" xfId="0" applyFont="1" applyFill="1" applyBorder="1" applyAlignment="1" applyProtection="1">
      <alignment horizontal="center" vertical="center" shrinkToFit="1"/>
      <protection locked="0"/>
    </xf>
    <xf numFmtId="0" fontId="4" fillId="0" borderId="21" xfId="0" applyFont="1" applyFill="1" applyBorder="1" applyAlignment="1" applyProtection="1">
      <alignment horizontal="center" vertical="center" shrinkToFit="1"/>
      <protection locked="0"/>
    </xf>
    <xf numFmtId="0" fontId="9" fillId="0" borderId="3" xfId="0" applyFont="1" applyBorder="1" applyAlignment="1" applyProtection="1">
      <alignment vertical="center"/>
      <protection locked="0"/>
    </xf>
    <xf numFmtId="0" fontId="9" fillId="2" borderId="23" xfId="0" applyFont="1" applyFill="1" applyBorder="1" applyAlignment="1" applyProtection="1">
      <alignment horizontal="justify" vertical="top" wrapText="1"/>
      <protection locked="0"/>
    </xf>
    <xf numFmtId="0" fontId="9" fillId="0" borderId="39" xfId="0" applyFont="1" applyBorder="1" applyAlignment="1" applyProtection="1">
      <alignment horizontal="left" vertical="center"/>
      <protection locked="0"/>
    </xf>
    <xf numFmtId="0" fontId="9" fillId="0" borderId="15" xfId="0" applyFont="1" applyBorder="1" applyAlignment="1" applyProtection="1">
      <alignment horizontal="left" vertical="center"/>
      <protection locked="0"/>
    </xf>
    <xf numFmtId="0" fontId="9" fillId="0" borderId="27" xfId="0" applyFont="1" applyBorder="1" applyAlignment="1" applyProtection="1">
      <alignment horizontal="left" vertical="center"/>
      <protection locked="0"/>
    </xf>
    <xf numFmtId="0" fontId="9" fillId="0" borderId="26" xfId="0" applyFont="1" applyBorder="1" applyAlignment="1" applyProtection="1">
      <alignment horizontal="left" vertical="center"/>
      <protection locked="0"/>
    </xf>
    <xf numFmtId="0" fontId="9" fillId="0" borderId="17" xfId="0" applyFont="1" applyBorder="1" applyAlignment="1" applyProtection="1">
      <alignment horizontal="left" vertical="center"/>
      <protection locked="0"/>
    </xf>
    <xf numFmtId="0" fontId="9" fillId="0" borderId="38" xfId="0" applyFont="1" applyBorder="1" applyAlignment="1" applyProtection="1">
      <alignment horizontal="left" vertical="center"/>
      <protection locked="0"/>
    </xf>
    <xf numFmtId="0" fontId="4" fillId="0" borderId="7" xfId="0" applyFont="1" applyFill="1" applyBorder="1" applyAlignment="1" applyProtection="1">
      <alignment horizontal="center" vertical="center"/>
      <protection locked="0"/>
    </xf>
    <xf numFmtId="0" fontId="4" fillId="0" borderId="21" xfId="0" applyFont="1" applyFill="1" applyBorder="1" applyAlignment="1" applyProtection="1">
      <alignment horizontal="center" vertical="center"/>
      <protection locked="0"/>
    </xf>
    <xf numFmtId="0" fontId="4" fillId="0" borderId="17" xfId="0" applyFont="1" applyBorder="1" applyAlignment="1" applyProtection="1">
      <alignment horizontal="center" vertical="center" wrapText="1"/>
      <protection locked="0"/>
    </xf>
    <xf numFmtId="0" fontId="4" fillId="0" borderId="39" xfId="0" applyFont="1" applyBorder="1" applyAlignment="1" applyProtection="1">
      <alignment horizontal="center" vertical="center" shrinkToFit="1"/>
      <protection locked="0"/>
    </xf>
    <xf numFmtId="0" fontId="4" fillId="0" borderId="27" xfId="0" applyFont="1" applyBorder="1" applyAlignment="1" applyProtection="1">
      <alignment horizontal="center" vertical="center" shrinkToFit="1"/>
      <protection locked="0"/>
    </xf>
    <xf numFmtId="0" fontId="4" fillId="0" borderId="26" xfId="0" applyFont="1" applyBorder="1" applyAlignment="1" applyProtection="1">
      <alignment horizontal="center" vertical="center" shrinkToFit="1"/>
      <protection locked="0"/>
    </xf>
    <xf numFmtId="0" fontId="4" fillId="0" borderId="38" xfId="0" applyFont="1" applyBorder="1" applyAlignment="1" applyProtection="1">
      <alignment horizontal="center" vertical="center" shrinkToFit="1"/>
      <protection locked="0"/>
    </xf>
    <xf numFmtId="0" fontId="7" fillId="0" borderId="92" xfId="0" applyFont="1" applyBorder="1" applyAlignment="1" applyProtection="1">
      <alignment horizontal="center" vertical="center"/>
      <protection locked="0"/>
    </xf>
    <xf numFmtId="0" fontId="7" fillId="0" borderId="93" xfId="0" applyFont="1" applyBorder="1" applyAlignment="1" applyProtection="1">
      <alignment horizontal="center" vertical="center"/>
      <protection locked="0"/>
    </xf>
    <xf numFmtId="0" fontId="7" fillId="0" borderId="94" xfId="0" applyFont="1" applyBorder="1" applyAlignment="1" applyProtection="1">
      <alignment horizontal="center" vertical="center"/>
      <protection locked="0"/>
    </xf>
    <xf numFmtId="0" fontId="7" fillId="0" borderId="95" xfId="0" applyFont="1" applyBorder="1" applyAlignment="1" applyProtection="1">
      <alignment horizontal="center" vertical="center"/>
      <protection locked="0"/>
    </xf>
    <xf numFmtId="0" fontId="7" fillId="0" borderId="96" xfId="0" applyFont="1" applyBorder="1" applyAlignment="1" applyProtection="1">
      <alignment horizontal="center" vertical="center"/>
      <protection locked="0"/>
    </xf>
    <xf numFmtId="0" fontId="7" fillId="0" borderId="97" xfId="0" applyFont="1" applyBorder="1" applyAlignment="1" applyProtection="1">
      <alignment horizontal="center" vertical="center"/>
      <protection locked="0"/>
    </xf>
    <xf numFmtId="0" fontId="13" fillId="0" borderId="17" xfId="0" applyFont="1" applyFill="1" applyBorder="1" applyAlignment="1" applyProtection="1">
      <alignment horizontal="left" vertical="center"/>
      <protection locked="0"/>
    </xf>
    <xf numFmtId="0" fontId="4" fillId="0" borderId="30"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34" xfId="0" applyFont="1" applyBorder="1" applyAlignment="1" applyProtection="1">
      <alignment horizontal="center" vertical="center" wrapText="1"/>
      <protection locked="0"/>
    </xf>
    <xf numFmtId="0" fontId="4" fillId="0" borderId="7" xfId="0" applyFont="1" applyFill="1" applyBorder="1" applyAlignment="1" applyProtection="1">
      <alignment horizontal="left" vertical="center"/>
      <protection locked="0"/>
    </xf>
    <xf numFmtId="0" fontId="9" fillId="0" borderId="34" xfId="0" applyFont="1" applyBorder="1" applyAlignment="1" applyProtection="1">
      <alignment horizontal="center" vertical="center" wrapText="1"/>
      <protection locked="0"/>
    </xf>
    <xf numFmtId="0" fontId="4" fillId="0" borderId="15" xfId="0" applyFont="1" applyBorder="1" applyAlignment="1" applyProtection="1">
      <alignment horizontal="left" vertical="center"/>
      <protection locked="0"/>
    </xf>
    <xf numFmtId="0" fontId="4" fillId="0" borderId="0" xfId="0" applyFont="1" applyBorder="1" applyAlignment="1" applyProtection="1">
      <alignment horizontal="left" vertical="center"/>
      <protection locked="0"/>
    </xf>
    <xf numFmtId="0" fontId="4" fillId="0" borderId="17" xfId="0" applyFont="1" applyBorder="1" applyAlignment="1" applyProtection="1">
      <alignment horizontal="left" vertical="center"/>
      <protection locked="0"/>
    </xf>
    <xf numFmtId="0" fontId="4" fillId="0" borderId="30" xfId="0" applyFont="1" applyBorder="1" applyAlignment="1" applyProtection="1">
      <alignment horizontal="center" vertical="center" wrapText="1"/>
      <protection locked="0"/>
    </xf>
    <xf numFmtId="0" fontId="4" fillId="0" borderId="0" xfId="0" applyFont="1" applyBorder="1" applyAlignment="1" applyProtection="1">
      <alignment horizontal="center" vertical="center" wrapText="1"/>
      <protection locked="0"/>
    </xf>
    <xf numFmtId="0" fontId="4" fillId="3" borderId="15" xfId="0" applyFont="1" applyFill="1" applyBorder="1" applyAlignment="1" applyProtection="1">
      <alignment horizontal="center" vertical="center"/>
      <protection locked="0"/>
    </xf>
    <xf numFmtId="0" fontId="4" fillId="3" borderId="16" xfId="0" applyFont="1" applyFill="1" applyBorder="1" applyAlignment="1" applyProtection="1">
      <alignment horizontal="center" vertical="center"/>
      <protection locked="0"/>
    </xf>
    <xf numFmtId="0" fontId="4" fillId="0" borderId="21" xfId="0" applyFont="1" applyBorder="1" applyAlignment="1" applyProtection="1">
      <alignment horizontal="left" vertical="center" shrinkToFit="1"/>
      <protection locked="0"/>
    </xf>
    <xf numFmtId="0" fontId="4" fillId="0" borderId="7" xfId="0" applyFont="1" applyBorder="1" applyAlignment="1" applyProtection="1">
      <alignment horizontal="left" vertical="center" shrinkToFit="1"/>
      <protection locked="0"/>
    </xf>
    <xf numFmtId="0" fontId="4" fillId="0" borderId="24"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9" fillId="0" borderId="27" xfId="0" applyFont="1" applyBorder="1" applyAlignment="1" applyProtection="1">
      <alignment horizontal="center" vertical="center" textRotation="255"/>
      <protection locked="0"/>
    </xf>
    <xf numFmtId="0" fontId="9" fillId="0" borderId="1" xfId="0" applyFont="1" applyBorder="1" applyAlignment="1" applyProtection="1">
      <alignment horizontal="center" vertical="center" textRotation="255"/>
      <protection locked="0"/>
    </xf>
    <xf numFmtId="0" fontId="6" fillId="0" borderId="13" xfId="2" applyFont="1" applyBorder="1" applyProtection="1">
      <alignment vertical="center"/>
      <protection locked="0"/>
    </xf>
    <xf numFmtId="0" fontId="6" fillId="0" borderId="30" xfId="2" applyFont="1" applyBorder="1" applyAlignment="1" applyProtection="1">
      <alignment horizontal="center" vertical="center" wrapText="1"/>
      <protection locked="0"/>
    </xf>
    <xf numFmtId="0" fontId="6" fillId="0" borderId="0" xfId="2" applyFont="1" applyBorder="1" applyAlignment="1" applyProtection="1">
      <alignment horizontal="center" vertical="center" wrapText="1"/>
      <protection locked="0"/>
    </xf>
    <xf numFmtId="0" fontId="4" fillId="0" borderId="0" xfId="2" applyFont="1" applyAlignment="1" applyProtection="1">
      <alignment vertical="top" wrapText="1"/>
      <protection locked="0"/>
    </xf>
    <xf numFmtId="0" fontId="4" fillId="0" borderId="7" xfId="2" applyFont="1" applyBorder="1" applyAlignment="1" applyProtection="1">
      <alignment horizontal="center" vertical="center" wrapText="1"/>
      <protection locked="0"/>
    </xf>
    <xf numFmtId="0" fontId="7" fillId="0" borderId="34" xfId="2" applyFont="1" applyBorder="1" applyAlignment="1" applyProtection="1">
      <alignment horizontal="center" vertical="center" wrapText="1"/>
      <protection locked="0"/>
    </xf>
    <xf numFmtId="0" fontId="4" fillId="0" borderId="21" xfId="2" applyFont="1" applyBorder="1" applyAlignment="1" applyProtection="1">
      <alignment horizontal="center" vertical="center" wrapText="1"/>
      <protection locked="0"/>
    </xf>
    <xf numFmtId="0" fontId="7" fillId="0" borderId="21" xfId="2" applyFont="1" applyBorder="1" applyAlignment="1" applyProtection="1">
      <alignment horizontal="center" vertical="center" wrapText="1"/>
      <protection locked="0"/>
    </xf>
    <xf numFmtId="0" fontId="4" fillId="0" borderId="22" xfId="2" applyFont="1" applyBorder="1" applyAlignment="1" applyProtection="1">
      <alignment horizontal="center" vertical="center" wrapText="1"/>
      <protection locked="0"/>
    </xf>
    <xf numFmtId="0" fontId="4" fillId="0" borderId="7" xfId="2" applyFont="1" applyBorder="1" applyAlignment="1" applyProtection="1">
      <alignment horizontal="justify" vertical="top" wrapText="1"/>
      <protection locked="0"/>
    </xf>
    <xf numFmtId="0" fontId="7" fillId="0" borderId="21" xfId="2" applyFont="1" applyBorder="1" applyAlignment="1" applyProtection="1">
      <alignment horizontal="justify" vertical="top" wrapText="1"/>
      <protection locked="0"/>
    </xf>
    <xf numFmtId="0" fontId="7" fillId="0" borderId="34" xfId="2" applyFont="1" applyBorder="1" applyAlignment="1" applyProtection="1">
      <alignment horizontal="justify" vertical="top" wrapText="1"/>
      <protection locked="0"/>
    </xf>
    <xf numFmtId="0" fontId="4" fillId="0" borderId="7" xfId="2" applyFont="1" applyFill="1" applyBorder="1" applyAlignment="1" applyProtection="1">
      <alignment vertical="top" wrapText="1"/>
      <protection locked="0"/>
    </xf>
    <xf numFmtId="0" fontId="4" fillId="0" borderId="34" xfId="2" applyFont="1" applyFill="1" applyBorder="1" applyAlignment="1" applyProtection="1">
      <alignment vertical="top" wrapText="1"/>
      <protection locked="0"/>
    </xf>
    <xf numFmtId="0" fontId="4" fillId="0" borderId="34" xfId="2" applyFont="1" applyBorder="1" applyAlignment="1" applyProtection="1">
      <alignment horizontal="justify" vertical="top" wrapText="1"/>
      <protection locked="0"/>
    </xf>
    <xf numFmtId="0" fontId="4" fillId="0" borderId="24" xfId="2" applyFont="1" applyBorder="1" applyAlignment="1" applyProtection="1">
      <alignment horizontal="left" vertical="top" wrapText="1"/>
      <protection locked="0"/>
    </xf>
    <xf numFmtId="0" fontId="4" fillId="0" borderId="41" xfId="2" applyFont="1" applyBorder="1" applyAlignment="1" applyProtection="1">
      <alignment horizontal="left" vertical="top" wrapText="1"/>
      <protection locked="0"/>
    </xf>
    <xf numFmtId="0" fontId="4" fillId="0" borderId="8" xfId="2" applyFont="1" applyBorder="1" applyAlignment="1" applyProtection="1">
      <alignment horizontal="left" vertical="top" wrapText="1"/>
      <protection locked="0"/>
    </xf>
    <xf numFmtId="0" fontId="4" fillId="0" borderId="41" xfId="2" applyFont="1" applyBorder="1" applyAlignment="1" applyProtection="1">
      <alignment vertical="center" wrapText="1"/>
      <protection locked="0"/>
    </xf>
    <xf numFmtId="0" fontId="7" fillId="0" borderId="41" xfId="2" applyFont="1" applyBorder="1" applyAlignment="1" applyProtection="1">
      <alignment vertical="center" wrapText="1"/>
      <protection locked="0"/>
    </xf>
    <xf numFmtId="0" fontId="4" fillId="0" borderId="7" xfId="2" applyFont="1" applyBorder="1" applyAlignment="1" applyProtection="1">
      <alignment horizontal="center" vertical="center"/>
      <protection locked="0"/>
    </xf>
    <xf numFmtId="0" fontId="4" fillId="0" borderId="22" xfId="2" applyFont="1" applyBorder="1" applyAlignment="1" applyProtection="1">
      <alignment horizontal="center" vertical="center"/>
      <protection locked="0"/>
    </xf>
    <xf numFmtId="0" fontId="4" fillId="0" borderId="56" xfId="2" applyFont="1" applyBorder="1" applyAlignment="1" applyProtection="1">
      <alignment horizontal="center" vertical="center" wrapText="1"/>
      <protection locked="0"/>
    </xf>
    <xf numFmtId="0" fontId="4" fillId="0" borderId="98" xfId="2" applyFont="1" applyBorder="1" applyAlignment="1" applyProtection="1">
      <alignment vertical="center"/>
      <protection locked="0"/>
    </xf>
    <xf numFmtId="0" fontId="4" fillId="0" borderId="5" xfId="2" applyFont="1" applyBorder="1" applyAlignment="1" applyProtection="1">
      <alignment vertical="center"/>
      <protection locked="0"/>
    </xf>
    <xf numFmtId="0" fontId="4" fillId="0" borderId="87" xfId="2" applyFont="1" applyBorder="1" applyAlignment="1" applyProtection="1">
      <alignment horizontal="center" vertical="center"/>
      <protection locked="0"/>
    </xf>
    <xf numFmtId="0" fontId="4" fillId="0" borderId="29" xfId="2" applyFont="1" applyBorder="1" applyAlignment="1" applyProtection="1">
      <alignment horizontal="center" vertical="center"/>
      <protection locked="0"/>
    </xf>
    <xf numFmtId="0" fontId="7" fillId="0" borderId="21" xfId="2" applyFont="1" applyBorder="1" applyAlignment="1" applyProtection="1">
      <alignment vertical="top" wrapText="1"/>
      <protection locked="0"/>
    </xf>
    <xf numFmtId="0" fontId="7" fillId="0" borderId="34" xfId="2" applyFont="1" applyBorder="1" applyAlignment="1" applyProtection="1">
      <alignment vertical="top" wrapText="1"/>
      <protection locked="0"/>
    </xf>
    <xf numFmtId="0" fontId="4" fillId="0" borderId="87" xfId="2" applyFont="1" applyBorder="1" applyAlignment="1" applyProtection="1">
      <alignment vertical="top" wrapText="1"/>
      <protection locked="0"/>
    </xf>
    <xf numFmtId="0" fontId="7" fillId="0" borderId="28" xfId="2" applyFont="1" applyBorder="1" applyAlignment="1" applyProtection="1">
      <alignment vertical="top" wrapText="1"/>
      <protection locked="0"/>
    </xf>
    <xf numFmtId="0" fontId="7" fillId="0" borderId="35" xfId="2" applyFont="1" applyBorder="1" applyAlignment="1" applyProtection="1">
      <alignment vertical="top" wrapText="1"/>
      <protection locked="0"/>
    </xf>
    <xf numFmtId="0" fontId="4" fillId="0" borderId="13" xfId="2" applyFont="1" applyBorder="1" applyAlignment="1" applyProtection="1">
      <alignment horizontal="left" vertical="top" wrapText="1"/>
      <protection locked="0"/>
    </xf>
    <xf numFmtId="0" fontId="8" fillId="0" borderId="99" xfId="2" applyFont="1" applyBorder="1" applyAlignment="1" applyProtection="1">
      <alignment vertical="center" wrapText="1"/>
      <protection locked="0"/>
    </xf>
    <xf numFmtId="0" fontId="8" fillId="0" borderId="5" xfId="2" applyFont="1" applyBorder="1" applyAlignment="1" applyProtection="1">
      <alignment vertical="center" wrapText="1"/>
      <protection locked="0"/>
    </xf>
    <xf numFmtId="0" fontId="7" fillId="0" borderId="5" xfId="2" applyFont="1" applyBorder="1" applyAlignment="1" applyProtection="1">
      <alignment vertical="center" wrapText="1"/>
      <protection locked="0"/>
    </xf>
    <xf numFmtId="0" fontId="4" fillId="0" borderId="99" xfId="2" applyFont="1" applyBorder="1" applyAlignment="1" applyProtection="1">
      <alignment horizontal="center" vertical="center"/>
      <protection locked="0"/>
    </xf>
    <xf numFmtId="0" fontId="4" fillId="0" borderId="20" xfId="2" applyFont="1" applyBorder="1" applyAlignment="1" applyProtection="1">
      <alignment horizontal="center" vertical="center"/>
      <protection locked="0"/>
    </xf>
    <xf numFmtId="0" fontId="4" fillId="0" borderId="0" xfId="2" applyFont="1" applyFill="1" applyAlignment="1" applyProtection="1">
      <alignment vertical="top" wrapText="1"/>
      <protection locked="0"/>
    </xf>
    <xf numFmtId="0" fontId="7" fillId="0" borderId="0" xfId="2" applyFont="1" applyAlignment="1" applyProtection="1">
      <alignment vertical="top" wrapText="1"/>
      <protection locked="0"/>
    </xf>
    <xf numFmtId="0" fontId="4" fillId="0" borderId="87" xfId="2" applyFont="1" applyBorder="1" applyAlignment="1" applyProtection="1">
      <alignment horizontal="center" vertical="center" wrapText="1"/>
      <protection locked="0"/>
    </xf>
    <xf numFmtId="0" fontId="7" fillId="0" borderId="35" xfId="2" applyFont="1" applyBorder="1" applyAlignment="1" applyProtection="1">
      <alignment horizontal="center" vertical="center" wrapText="1"/>
      <protection locked="0"/>
    </xf>
    <xf numFmtId="0" fontId="4" fillId="0" borderId="28" xfId="2" applyFont="1" applyBorder="1" applyAlignment="1" applyProtection="1">
      <alignment horizontal="center" vertical="center" wrapText="1"/>
      <protection locked="0"/>
    </xf>
    <xf numFmtId="0" fontId="7" fillId="0" borderId="28" xfId="2" applyFont="1" applyBorder="1" applyAlignment="1" applyProtection="1">
      <alignment horizontal="center" vertical="center" wrapText="1"/>
      <protection locked="0"/>
    </xf>
    <xf numFmtId="0" fontId="4" fillId="0" borderId="34" xfId="2" applyFont="1" applyBorder="1" applyAlignment="1" applyProtection="1">
      <alignment vertical="top" wrapText="1"/>
      <protection locked="0"/>
    </xf>
    <xf numFmtId="0" fontId="7" fillId="0" borderId="13" xfId="2" applyFont="1" applyBorder="1" applyAlignment="1" applyProtection="1">
      <alignment horizontal="left" vertical="top" wrapText="1"/>
      <protection locked="0"/>
    </xf>
    <xf numFmtId="0" fontId="7" fillId="0" borderId="3" xfId="2" applyFont="1" applyBorder="1" applyAlignment="1" applyProtection="1">
      <alignment vertical="center"/>
      <protection locked="0"/>
    </xf>
    <xf numFmtId="0" fontId="4" fillId="0" borderId="99" xfId="2" applyFont="1" applyBorder="1" applyAlignment="1" applyProtection="1">
      <alignment horizontal="center" vertical="center" wrapText="1"/>
      <protection locked="0"/>
    </xf>
    <xf numFmtId="0" fontId="4" fillId="0" borderId="5" xfId="2" applyFont="1" applyBorder="1" applyAlignment="1" applyProtection="1">
      <alignment horizontal="center" vertical="center" wrapText="1"/>
      <protection locked="0"/>
    </xf>
    <xf numFmtId="0" fontId="4" fillId="0" borderId="20" xfId="2" applyFont="1" applyBorder="1" applyAlignment="1" applyProtection="1">
      <alignment horizontal="center" vertical="center" wrapText="1"/>
      <protection locked="0"/>
    </xf>
    <xf numFmtId="0" fontId="7" fillId="0" borderId="104" xfId="2" applyFont="1" applyBorder="1" applyAlignment="1" applyProtection="1">
      <alignment horizontal="center" vertical="center" wrapText="1"/>
      <protection locked="0"/>
    </xf>
    <xf numFmtId="0" fontId="4" fillId="0" borderId="101" xfId="2" applyFont="1" applyBorder="1" applyAlignment="1" applyProtection="1">
      <alignment horizontal="center" vertical="center" wrapText="1"/>
      <protection locked="0"/>
    </xf>
    <xf numFmtId="0" fontId="4" fillId="0" borderId="30" xfId="2" applyFont="1" applyBorder="1" applyAlignment="1" applyProtection="1">
      <alignment horizontal="center" vertical="center" wrapText="1"/>
      <protection locked="0"/>
    </xf>
    <xf numFmtId="0" fontId="7" fillId="0" borderId="90" xfId="2" applyFont="1" applyBorder="1" applyAlignment="1" applyProtection="1">
      <alignment horizontal="center" vertical="center" wrapText="1"/>
      <protection locked="0"/>
    </xf>
    <xf numFmtId="0" fontId="4" fillId="0" borderId="41" xfId="2" applyFont="1" applyBorder="1" applyAlignment="1" applyProtection="1">
      <alignment horizontal="center" vertical="center" wrapText="1"/>
      <protection locked="0"/>
    </xf>
    <xf numFmtId="0" fontId="7" fillId="0" borderId="2" xfId="2" applyFont="1" applyBorder="1" applyAlignment="1" applyProtection="1">
      <alignment horizontal="center" vertical="center" wrapText="1"/>
      <protection locked="0"/>
    </xf>
    <xf numFmtId="0" fontId="4" fillId="0" borderId="9" xfId="2" applyFont="1" applyBorder="1" applyAlignment="1" applyProtection="1">
      <alignment vertical="center" wrapText="1"/>
      <protection locked="0"/>
    </xf>
    <xf numFmtId="0" fontId="6" fillId="0" borderId="102" xfId="2" applyFont="1" applyBorder="1" applyAlignment="1" applyProtection="1">
      <alignment vertical="center" wrapText="1"/>
      <protection locked="0"/>
    </xf>
    <xf numFmtId="0" fontId="7" fillId="0" borderId="12" xfId="2" applyFont="1" applyBorder="1" applyAlignment="1" applyProtection="1">
      <alignment vertical="center" wrapText="1"/>
      <protection locked="0"/>
    </xf>
    <xf numFmtId="0" fontId="7" fillId="0" borderId="1" xfId="2" applyFont="1" applyBorder="1" applyAlignment="1" applyProtection="1">
      <alignment vertical="center" wrapText="1"/>
      <protection locked="0"/>
    </xf>
    <xf numFmtId="0" fontId="7" fillId="0" borderId="19" xfId="2" applyFont="1" applyBorder="1" applyAlignment="1" applyProtection="1">
      <alignment vertical="center" wrapText="1"/>
      <protection locked="0"/>
    </xf>
    <xf numFmtId="0" fontId="6" fillId="0" borderId="91" xfId="2" applyFont="1" applyBorder="1" applyAlignment="1" applyProtection="1">
      <alignment vertical="center" wrapText="1"/>
      <protection locked="0"/>
    </xf>
    <xf numFmtId="0" fontId="4" fillId="0" borderId="99" xfId="2" applyFont="1" applyBorder="1" applyAlignment="1" applyProtection="1">
      <alignment horizontal="left" vertical="center" wrapText="1"/>
      <protection locked="0"/>
    </xf>
    <xf numFmtId="0" fontId="7" fillId="0" borderId="5" xfId="2" applyFont="1" applyBorder="1" applyAlignment="1" applyProtection="1">
      <alignment horizontal="left" vertical="center" wrapText="1"/>
      <protection locked="0"/>
    </xf>
    <xf numFmtId="0" fontId="7" fillId="0" borderId="104" xfId="2" applyFont="1" applyBorder="1" applyAlignment="1" applyProtection="1">
      <alignment horizontal="left" vertical="center" wrapText="1"/>
      <protection locked="0"/>
    </xf>
    <xf numFmtId="0" fontId="4" fillId="0" borderId="29" xfId="2" applyFont="1" applyBorder="1" applyAlignment="1" applyProtection="1">
      <alignment horizontal="center" vertical="center" wrapText="1"/>
      <protection locked="0"/>
    </xf>
    <xf numFmtId="0" fontId="4" fillId="0" borderId="7" xfId="2" applyFont="1" applyBorder="1" applyAlignment="1" applyProtection="1">
      <alignment horizontal="left" vertical="center" wrapText="1"/>
      <protection locked="0"/>
    </xf>
    <xf numFmtId="0" fontId="7" fillId="0" borderId="21" xfId="2" applyFont="1" applyBorder="1" applyAlignment="1" applyProtection="1">
      <alignment horizontal="left" vertical="center" wrapText="1"/>
      <protection locked="0"/>
    </xf>
    <xf numFmtId="0" fontId="7" fillId="0" borderId="34" xfId="2" applyFont="1" applyBorder="1" applyAlignment="1" applyProtection="1">
      <alignment horizontal="left" vertical="center" wrapText="1"/>
      <protection locked="0"/>
    </xf>
    <xf numFmtId="0" fontId="4" fillId="0" borderId="100" xfId="2" applyFont="1" applyBorder="1" applyAlignment="1" applyProtection="1">
      <alignment horizontal="center" vertical="center" wrapText="1"/>
      <protection locked="0"/>
    </xf>
    <xf numFmtId="0" fontId="4" fillId="0" borderId="23" xfId="2" applyFont="1" applyBorder="1" applyAlignment="1" applyProtection="1">
      <alignment horizontal="center" vertical="center" wrapText="1"/>
      <protection locked="0"/>
    </xf>
    <xf numFmtId="0" fontId="7" fillId="0" borderId="25" xfId="2" applyFont="1" applyBorder="1" applyAlignment="1" applyProtection="1">
      <alignment horizontal="center" vertical="center" wrapText="1"/>
      <protection locked="0"/>
    </xf>
    <xf numFmtId="0" fontId="4" fillId="0" borderId="24" xfId="2" applyFont="1" applyBorder="1" applyAlignment="1" applyProtection="1">
      <alignment vertical="center" wrapText="1"/>
      <protection locked="0"/>
    </xf>
    <xf numFmtId="0" fontId="7" fillId="0" borderId="2" xfId="2" applyFont="1" applyBorder="1" applyAlignment="1" applyProtection="1">
      <alignment vertical="center" wrapText="1"/>
      <protection locked="0"/>
    </xf>
    <xf numFmtId="0" fontId="4" fillId="0" borderId="87" xfId="2" applyFont="1" applyBorder="1" applyAlignment="1" applyProtection="1">
      <alignment horizontal="left" vertical="center" wrapText="1"/>
      <protection locked="0"/>
    </xf>
    <xf numFmtId="0" fontId="7" fillId="0" borderId="28" xfId="2" applyFont="1" applyBorder="1" applyAlignment="1" applyProtection="1">
      <alignment horizontal="left" vertical="center" wrapText="1"/>
      <protection locked="0"/>
    </xf>
    <xf numFmtId="0" fontId="7" fillId="0" borderId="35" xfId="2" applyFont="1" applyBorder="1" applyAlignment="1" applyProtection="1">
      <alignment horizontal="left" vertical="center" wrapText="1"/>
      <protection locked="0"/>
    </xf>
    <xf numFmtId="0" fontId="4" fillId="0" borderId="10" xfId="2" applyFont="1" applyBorder="1" applyAlignment="1" applyProtection="1">
      <alignment horizontal="center" vertical="center" wrapText="1"/>
      <protection locked="0"/>
    </xf>
    <xf numFmtId="0" fontId="4" fillId="0" borderId="102" xfId="2" applyFont="1" applyBorder="1" applyAlignment="1" applyProtection="1">
      <alignment horizontal="center" vertical="center" wrapText="1"/>
      <protection locked="0"/>
    </xf>
    <xf numFmtId="0" fontId="4" fillId="0" borderId="0" xfId="2" applyFont="1" applyBorder="1" applyAlignment="1" applyProtection="1">
      <alignment horizontal="center" vertical="center" wrapText="1"/>
      <protection locked="0"/>
    </xf>
    <xf numFmtId="0" fontId="4" fillId="0" borderId="1" xfId="2" applyFont="1" applyBorder="1" applyAlignment="1" applyProtection="1">
      <alignment horizontal="center" vertical="center" wrapText="1"/>
      <protection locked="0"/>
    </xf>
    <xf numFmtId="0" fontId="7" fillId="0" borderId="56" xfId="2" applyFont="1" applyBorder="1" applyAlignment="1" applyProtection="1">
      <alignment horizontal="center" vertical="center" wrapText="1"/>
      <protection locked="0"/>
    </xf>
    <xf numFmtId="0" fontId="7" fillId="0" borderId="91" xfId="2" applyFont="1" applyBorder="1" applyAlignment="1" applyProtection="1">
      <alignment horizontal="center" vertical="center" wrapText="1"/>
      <protection locked="0"/>
    </xf>
    <xf numFmtId="0" fontId="4" fillId="0" borderId="103" xfId="2" applyFont="1" applyBorder="1" applyAlignment="1" applyProtection="1">
      <alignment horizontal="center" vertical="center" wrapText="1"/>
      <protection locked="0"/>
    </xf>
    <xf numFmtId="0" fontId="4" fillId="0" borderId="2" xfId="2" applyFont="1" applyBorder="1" applyAlignment="1" applyProtection="1">
      <alignment horizontal="center" vertical="center" wrapText="1"/>
      <protection locked="0"/>
    </xf>
    <xf numFmtId="0" fontId="8" fillId="0" borderId="99" xfId="2" applyFont="1" applyBorder="1" applyAlignment="1" applyProtection="1">
      <alignment vertical="center"/>
      <protection locked="0"/>
    </xf>
    <xf numFmtId="0" fontId="8" fillId="0" borderId="5" xfId="2" applyFont="1" applyBorder="1" applyAlignment="1" applyProtection="1">
      <alignment vertical="center"/>
      <protection locked="0"/>
    </xf>
    <xf numFmtId="0" fontId="7" fillId="0" borderId="5" xfId="2" applyFont="1" applyBorder="1" applyAlignment="1" applyProtection="1">
      <alignment vertical="center"/>
      <protection locked="0"/>
    </xf>
    <xf numFmtId="0" fontId="4" fillId="0" borderId="13" xfId="2" applyFont="1" applyBorder="1" applyAlignment="1" applyProtection="1">
      <alignment horizontal="justify" vertical="top" wrapText="1"/>
      <protection locked="0"/>
    </xf>
    <xf numFmtId="0" fontId="4" fillId="0" borderId="5" xfId="2" applyFont="1" applyBorder="1" applyAlignment="1" applyProtection="1">
      <alignment horizontal="center" vertical="center"/>
      <protection locked="0"/>
    </xf>
    <xf numFmtId="0" fontId="4" fillId="0" borderId="2" xfId="2" applyFont="1" applyBorder="1" applyAlignment="1" applyProtection="1">
      <alignment horizontal="left" vertical="top" wrapText="1"/>
      <protection locked="0"/>
    </xf>
    <xf numFmtId="0" fontId="4" fillId="0" borderId="7" xfId="2" applyFont="1" applyBorder="1" applyAlignment="1" applyProtection="1">
      <alignment horizontal="left" vertical="top" wrapText="1"/>
      <protection locked="0"/>
    </xf>
    <xf numFmtId="0" fontId="4" fillId="0" borderId="34" xfId="2" applyFont="1" applyBorder="1" applyAlignment="1" applyProtection="1">
      <alignment horizontal="left" vertical="top" wrapText="1"/>
      <protection locked="0"/>
    </xf>
    <xf numFmtId="0" fontId="4" fillId="0" borderId="39" xfId="2" applyFont="1" applyBorder="1" applyAlignment="1" applyProtection="1">
      <alignment horizontal="justify" vertical="top" wrapText="1"/>
      <protection locked="0"/>
    </xf>
    <xf numFmtId="0" fontId="4" fillId="0" borderId="27" xfId="2" applyFont="1" applyBorder="1" applyAlignment="1" applyProtection="1">
      <alignment horizontal="justify" vertical="top" wrapText="1"/>
      <protection locked="0"/>
    </xf>
    <xf numFmtId="0" fontId="8" fillId="0" borderId="26" xfId="2" applyFont="1" applyBorder="1" applyAlignment="1" applyProtection="1">
      <alignment vertical="center" wrapText="1"/>
      <protection locked="0"/>
    </xf>
    <xf numFmtId="0" fontId="8" fillId="0" borderId="17" xfId="2" applyFont="1" applyBorder="1" applyAlignment="1" applyProtection="1">
      <alignment vertical="center" wrapText="1"/>
      <protection locked="0"/>
    </xf>
    <xf numFmtId="0" fontId="4" fillId="0" borderId="39" xfId="2" applyFont="1" applyBorder="1" applyAlignment="1" applyProtection="1">
      <alignment vertical="top" wrapText="1"/>
      <protection locked="0"/>
    </xf>
    <xf numFmtId="0" fontId="4" fillId="0" borderId="27" xfId="2" applyFont="1" applyBorder="1" applyAlignment="1" applyProtection="1">
      <alignment vertical="top" wrapText="1"/>
      <protection locked="0"/>
    </xf>
    <xf numFmtId="0" fontId="4" fillId="0" borderId="30" xfId="2" applyFont="1" applyBorder="1" applyAlignment="1" applyProtection="1">
      <alignment vertical="top" wrapText="1"/>
      <protection locked="0"/>
    </xf>
    <xf numFmtId="0" fontId="4" fillId="0" borderId="1" xfId="2" applyFont="1" applyBorder="1" applyAlignment="1" applyProtection="1">
      <alignment vertical="top" wrapText="1"/>
      <protection locked="0"/>
    </xf>
    <xf numFmtId="0" fontId="7" fillId="0" borderId="3" xfId="2" applyFont="1" applyBorder="1" applyAlignment="1" applyProtection="1">
      <alignment horizontal="left" vertical="top" wrapText="1"/>
      <protection locked="0"/>
    </xf>
    <xf numFmtId="0" fontId="4" fillId="0" borderId="87" xfId="2" applyFont="1" applyBorder="1" applyAlignment="1" applyProtection="1">
      <alignment horizontal="justify" vertical="top" wrapText="1"/>
      <protection locked="0"/>
    </xf>
    <xf numFmtId="0" fontId="7" fillId="0" borderId="28" xfId="2" applyFont="1" applyBorder="1" applyAlignment="1" applyProtection="1">
      <alignment horizontal="justify" vertical="top" wrapText="1"/>
      <protection locked="0"/>
    </xf>
    <xf numFmtId="0" fontId="7" fillId="0" borderId="35" xfId="2" applyFont="1" applyBorder="1" applyAlignment="1" applyProtection="1">
      <alignment horizontal="justify" vertical="top" wrapText="1"/>
      <protection locked="0"/>
    </xf>
    <xf numFmtId="0" fontId="7" fillId="0" borderId="102" xfId="2" applyFont="1" applyBorder="1" applyAlignment="1" applyProtection="1">
      <alignment vertical="center" wrapText="1"/>
      <protection locked="0"/>
    </xf>
    <xf numFmtId="0" fontId="7" fillId="0" borderId="91" xfId="2" applyFont="1" applyBorder="1" applyAlignment="1" applyProtection="1">
      <alignment vertical="center" wrapText="1"/>
      <protection locked="0"/>
    </xf>
    <xf numFmtId="0" fontId="4" fillId="0" borderId="56" xfId="2" applyFont="1" applyBorder="1" applyAlignment="1" applyProtection="1">
      <alignment horizontal="left" vertical="center" shrinkToFit="1"/>
    </xf>
    <xf numFmtId="0" fontId="4" fillId="0" borderId="7" xfId="2" applyFont="1" applyFill="1" applyBorder="1" applyAlignment="1" applyProtection="1">
      <alignment horizontal="left" vertical="top" wrapText="1"/>
      <protection locked="0"/>
    </xf>
    <xf numFmtId="0" fontId="4" fillId="0" borderId="34" xfId="2" applyFont="1" applyFill="1" applyBorder="1" applyAlignment="1" applyProtection="1">
      <alignment horizontal="left" vertical="top" wrapText="1"/>
      <protection locked="0"/>
    </xf>
    <xf numFmtId="0" fontId="0" fillId="0" borderId="13" xfId="0" applyBorder="1" applyAlignment="1">
      <alignment horizontal="justify" vertical="top" wrapText="1"/>
    </xf>
    <xf numFmtId="0" fontId="0" fillId="0" borderId="13" xfId="0" applyBorder="1" applyAlignment="1">
      <alignment vertical="top" wrapText="1"/>
    </xf>
    <xf numFmtId="0" fontId="4" fillId="0" borderId="35" xfId="2" applyFont="1" applyBorder="1" applyAlignment="1" applyProtection="1">
      <alignment horizontal="justify" vertical="top" wrapText="1"/>
      <protection locked="0"/>
    </xf>
    <xf numFmtId="0" fontId="4" fillId="0" borderId="3" xfId="2" applyFont="1" applyBorder="1" applyAlignment="1" applyProtection="1">
      <alignment horizontal="left" vertical="top" wrapText="1"/>
      <protection locked="0"/>
    </xf>
    <xf numFmtId="0" fontId="4" fillId="0" borderId="34" xfId="2" applyFont="1" applyBorder="1" applyAlignment="1" applyProtection="1">
      <alignment horizontal="center" vertical="center" wrapText="1"/>
      <protection locked="0"/>
    </xf>
    <xf numFmtId="0" fontId="4" fillId="0" borderId="13" xfId="2" applyFont="1" applyBorder="1" applyAlignment="1" applyProtection="1">
      <alignment vertical="top" wrapText="1"/>
      <protection locked="0"/>
    </xf>
    <xf numFmtId="0" fontId="7" fillId="0" borderId="3" xfId="2" applyFont="1" applyBorder="1" applyAlignment="1" applyProtection="1">
      <alignment vertical="top" wrapText="1"/>
      <protection locked="0"/>
    </xf>
    <xf numFmtId="0" fontId="4" fillId="0" borderId="21" xfId="2" applyFont="1" applyBorder="1" applyAlignment="1" applyProtection="1">
      <alignment vertical="top" wrapText="1"/>
      <protection locked="0"/>
    </xf>
    <xf numFmtId="0" fontId="4" fillId="0" borderId="21" xfId="2" applyFont="1" applyBorder="1" applyAlignment="1" applyProtection="1">
      <alignment horizontal="justify" vertical="top" wrapText="1"/>
      <protection locked="0"/>
    </xf>
    <xf numFmtId="0" fontId="7" fillId="0" borderId="13" xfId="2" applyFont="1" applyBorder="1" applyAlignment="1" applyProtection="1">
      <alignment vertical="center" wrapText="1"/>
      <protection locked="0"/>
    </xf>
    <xf numFmtId="0" fontId="7" fillId="0" borderId="3" xfId="2" applyFont="1" applyBorder="1" applyAlignment="1" applyProtection="1">
      <alignment vertical="center" wrapText="1"/>
      <protection locked="0"/>
    </xf>
    <xf numFmtId="0" fontId="7" fillId="0" borderId="13" xfId="2" applyFont="1" applyBorder="1" applyAlignment="1" applyProtection="1">
      <alignment vertical="top" wrapText="1"/>
      <protection locked="0"/>
    </xf>
    <xf numFmtId="0" fontId="4" fillId="0" borderId="3" xfId="2" applyFont="1" applyBorder="1" applyAlignment="1" applyProtection="1">
      <alignment vertical="top" wrapText="1"/>
      <protection locked="0"/>
    </xf>
    <xf numFmtId="0" fontId="4" fillId="0" borderId="24" xfId="2" applyFont="1" applyBorder="1" applyAlignment="1" applyProtection="1">
      <alignment horizontal="justify" vertical="top" wrapText="1"/>
      <protection locked="0"/>
    </xf>
    <xf numFmtId="0" fontId="7" fillId="0" borderId="2" xfId="2" applyFont="1" applyBorder="1" applyAlignment="1" applyProtection="1">
      <alignment horizontal="justify" vertical="center" wrapText="1"/>
      <protection locked="0"/>
    </xf>
    <xf numFmtId="0" fontId="4" fillId="0" borderId="7" xfId="2" applyFont="1" applyBorder="1" applyAlignment="1" applyProtection="1">
      <alignment vertical="top" wrapText="1"/>
      <protection locked="0"/>
    </xf>
    <xf numFmtId="0" fontId="4" fillId="10" borderId="7" xfId="2" applyFont="1" applyFill="1" applyBorder="1" applyAlignment="1" applyProtection="1">
      <alignment vertical="top" wrapText="1"/>
      <protection locked="0"/>
    </xf>
    <xf numFmtId="0" fontId="8" fillId="0" borderId="99" xfId="2" applyFont="1" applyBorder="1" applyAlignment="1" applyProtection="1">
      <protection locked="0"/>
    </xf>
    <xf numFmtId="0" fontId="8" fillId="0" borderId="5" xfId="2" applyFont="1" applyBorder="1" applyAlignment="1" applyProtection="1">
      <protection locked="0"/>
    </xf>
    <xf numFmtId="0" fontId="4" fillId="0" borderId="35" xfId="2" applyFont="1" applyBorder="1" applyAlignment="1" applyProtection="1">
      <alignment vertical="top" wrapText="1"/>
      <protection locked="0"/>
    </xf>
    <xf numFmtId="0" fontId="8" fillId="0" borderId="99" xfId="2" applyFont="1" applyBorder="1" applyAlignment="1" applyProtection="1">
      <alignment wrapText="1"/>
      <protection locked="0"/>
    </xf>
    <xf numFmtId="0" fontId="8" fillId="0" borderId="5" xfId="2" applyFont="1" applyBorder="1" applyAlignment="1" applyProtection="1">
      <alignment wrapText="1"/>
      <protection locked="0"/>
    </xf>
    <xf numFmtId="0" fontId="7" fillId="0" borderId="41" xfId="2" applyFont="1" applyBorder="1" applyAlignment="1" applyProtection="1">
      <alignment horizontal="justify" vertical="center" wrapText="1"/>
      <protection locked="0"/>
    </xf>
    <xf numFmtId="0" fontId="7" fillId="0" borderId="8" xfId="2" applyFont="1" applyBorder="1" applyAlignment="1" applyProtection="1">
      <alignment horizontal="justify" vertical="center" wrapText="1"/>
      <protection locked="0"/>
    </xf>
    <xf numFmtId="0" fontId="4" fillId="0" borderId="21" xfId="2" applyFont="1" applyBorder="1" applyAlignment="1" applyProtection="1">
      <alignment horizontal="left" vertical="top" wrapText="1"/>
      <protection locked="0"/>
    </xf>
    <xf numFmtId="0" fontId="4" fillId="10" borderId="87" xfId="2" applyFont="1" applyFill="1" applyBorder="1" applyAlignment="1" applyProtection="1">
      <alignment vertical="top" wrapText="1"/>
      <protection locked="0"/>
    </xf>
    <xf numFmtId="0" fontId="8" fillId="0" borderId="26" xfId="2" applyFont="1" applyBorder="1" applyAlignment="1" applyProtection="1">
      <alignment wrapText="1"/>
      <protection locked="0"/>
    </xf>
    <xf numFmtId="0" fontId="8" fillId="0" borderId="17" xfId="2" applyFont="1" applyBorder="1" applyAlignment="1" applyProtection="1">
      <alignment wrapText="1"/>
      <protection locked="0"/>
    </xf>
    <xf numFmtId="0" fontId="8" fillId="0" borderId="17" xfId="2" applyFont="1" applyBorder="1" applyAlignment="1" applyProtection="1">
      <alignment vertical="center"/>
      <protection locked="0"/>
    </xf>
    <xf numFmtId="0" fontId="7" fillId="0" borderId="27" xfId="2" applyFont="1" applyBorder="1" applyAlignment="1" applyProtection="1">
      <alignment vertical="center" wrapText="1"/>
      <protection locked="0"/>
    </xf>
    <xf numFmtId="0" fontId="7" fillId="0" borderId="30" xfId="2" applyFont="1" applyBorder="1" applyAlignment="1" applyProtection="1">
      <alignment vertical="center" wrapText="1"/>
      <protection locked="0"/>
    </xf>
    <xf numFmtId="0" fontId="7" fillId="0" borderId="26" xfId="2" applyFont="1" applyBorder="1" applyAlignment="1" applyProtection="1">
      <alignment vertical="center" wrapText="1"/>
      <protection locked="0"/>
    </xf>
    <xf numFmtId="0" fontId="7" fillId="0" borderId="38" xfId="2" applyFont="1" applyBorder="1" applyAlignment="1" applyProtection="1">
      <alignment vertical="center" wrapText="1"/>
      <protection locked="0"/>
    </xf>
    <xf numFmtId="0" fontId="7" fillId="0" borderId="21" xfId="2" applyFont="1" applyBorder="1" applyAlignment="1" applyProtection="1">
      <alignment horizontal="left" vertical="top" wrapText="1"/>
      <protection locked="0"/>
    </xf>
    <xf numFmtId="0" fontId="7" fillId="0" borderId="34" xfId="2" applyFont="1" applyBorder="1" applyAlignment="1" applyProtection="1">
      <alignment horizontal="left" vertical="top" wrapText="1"/>
      <protection locked="0"/>
    </xf>
    <xf numFmtId="0" fontId="4" fillId="0" borderId="28" xfId="2" applyFont="1" applyBorder="1" applyAlignment="1" applyProtection="1">
      <alignment horizontal="left" vertical="top" wrapText="1"/>
      <protection locked="0"/>
    </xf>
    <xf numFmtId="0" fontId="7" fillId="0" borderId="28" xfId="2" applyFont="1" applyBorder="1" applyAlignment="1" applyProtection="1">
      <alignment horizontal="left" vertical="top" wrapText="1"/>
      <protection locked="0"/>
    </xf>
    <xf numFmtId="0" fontId="7" fillId="0" borderId="35" xfId="2" applyFont="1" applyBorder="1" applyAlignment="1" applyProtection="1">
      <alignment horizontal="left" vertical="top" wrapText="1"/>
      <protection locked="0"/>
    </xf>
    <xf numFmtId="0" fontId="7" fillId="0" borderId="21" xfId="2" applyFont="1" applyBorder="1" applyAlignment="1" applyProtection="1">
      <alignment vertical="center" wrapText="1"/>
      <protection locked="0"/>
    </xf>
    <xf numFmtId="0" fontId="7" fillId="0" borderId="34" xfId="2" applyFont="1" applyBorder="1" applyAlignment="1" applyProtection="1">
      <alignment vertical="center" wrapText="1"/>
      <protection locked="0"/>
    </xf>
    <xf numFmtId="0" fontId="4" fillId="0" borderId="39" xfId="2" applyFont="1" applyBorder="1" applyAlignment="1" applyProtection="1">
      <alignment horizontal="left" vertical="top" wrapText="1"/>
      <protection locked="0"/>
    </xf>
    <xf numFmtId="0" fontId="7" fillId="0" borderId="27" xfId="2" applyFont="1" applyBorder="1" applyAlignment="1" applyProtection="1">
      <alignment horizontal="left" vertical="top" wrapText="1"/>
      <protection locked="0"/>
    </xf>
    <xf numFmtId="0" fontId="4" fillId="0" borderId="30" xfId="2" applyFont="1" applyBorder="1" applyAlignment="1" applyProtection="1">
      <alignment horizontal="left" vertical="top" wrapText="1"/>
      <protection locked="0"/>
    </xf>
    <xf numFmtId="0" fontId="7" fillId="0" borderId="1" xfId="2" applyFont="1" applyBorder="1" applyAlignment="1" applyProtection="1">
      <alignment horizontal="left" vertical="top" wrapText="1"/>
      <protection locked="0"/>
    </xf>
    <xf numFmtId="0" fontId="7" fillId="0" borderId="30" xfId="2" applyFont="1" applyBorder="1" applyAlignment="1" applyProtection="1">
      <alignment horizontal="left" vertical="top" wrapText="1"/>
      <protection locked="0"/>
    </xf>
    <xf numFmtId="0" fontId="7" fillId="0" borderId="90" xfId="2" applyFont="1" applyBorder="1" applyAlignment="1" applyProtection="1">
      <alignment horizontal="left" vertical="top" wrapText="1"/>
      <protection locked="0"/>
    </xf>
    <xf numFmtId="0" fontId="7" fillId="0" borderId="91" xfId="2" applyFont="1" applyBorder="1" applyAlignment="1" applyProtection="1">
      <alignment horizontal="left" vertical="top" wrapText="1"/>
      <protection locked="0"/>
    </xf>
    <xf numFmtId="0" fontId="7" fillId="0" borderId="28" xfId="2" applyFont="1" applyBorder="1" applyAlignment="1" applyProtection="1">
      <alignment vertical="center" wrapText="1"/>
      <protection locked="0"/>
    </xf>
    <xf numFmtId="0" fontId="7" fillId="0" borderId="35" xfId="2" applyFont="1" applyBorder="1" applyAlignment="1" applyProtection="1">
      <alignment vertical="center" wrapText="1"/>
      <protection locked="0"/>
    </xf>
    <xf numFmtId="0" fontId="6" fillId="0" borderId="13" xfId="2" applyFont="1" applyBorder="1" applyAlignment="1" applyProtection="1">
      <alignment vertical="center"/>
      <protection locked="0"/>
    </xf>
    <xf numFmtId="0" fontId="4" fillId="0" borderId="24" xfId="2" applyFont="1" applyBorder="1" applyAlignment="1" applyProtection="1">
      <alignment vertical="top" wrapText="1"/>
      <protection locked="0"/>
    </xf>
    <xf numFmtId="0" fontId="7" fillId="0" borderId="41" xfId="2" applyFont="1" applyBorder="1" applyAlignment="1" applyProtection="1">
      <alignment vertical="top" wrapText="1"/>
      <protection locked="0"/>
    </xf>
    <xf numFmtId="0" fontId="7" fillId="0" borderId="2" xfId="2" applyFont="1" applyBorder="1" applyAlignment="1" applyProtection="1">
      <alignment vertical="top" wrapText="1"/>
      <protection locked="0"/>
    </xf>
    <xf numFmtId="0" fontId="7" fillId="0" borderId="27" xfId="2" applyFont="1" applyBorder="1" applyAlignment="1" applyProtection="1">
      <alignment vertical="top" wrapText="1"/>
      <protection locked="0"/>
    </xf>
    <xf numFmtId="0" fontId="7" fillId="0" borderId="30" xfId="2" applyFont="1" applyBorder="1" applyAlignment="1" applyProtection="1">
      <alignment vertical="top" wrapText="1"/>
      <protection locked="0"/>
    </xf>
    <xf numFmtId="0" fontId="7" fillId="0" borderId="1" xfId="2" applyFont="1" applyBorder="1" applyAlignment="1" applyProtection="1">
      <alignment vertical="top" wrapText="1"/>
      <protection locked="0"/>
    </xf>
    <xf numFmtId="0" fontId="7" fillId="0" borderId="26" xfId="2" applyFont="1" applyBorder="1" applyAlignment="1" applyProtection="1">
      <alignment vertical="top" wrapText="1"/>
      <protection locked="0"/>
    </xf>
    <xf numFmtId="0" fontId="7" fillId="0" borderId="38" xfId="2" applyFont="1" applyBorder="1" applyAlignment="1" applyProtection="1">
      <alignment vertical="top" wrapText="1"/>
      <protection locked="0"/>
    </xf>
    <xf numFmtId="0" fontId="7" fillId="0" borderId="10" xfId="2" applyFont="1" applyBorder="1" applyAlignment="1" applyProtection="1">
      <alignment vertical="center" wrapText="1"/>
      <protection locked="0"/>
    </xf>
    <xf numFmtId="0" fontId="7" fillId="0" borderId="0" xfId="2" applyFont="1" applyBorder="1" applyAlignment="1" applyProtection="1">
      <alignment vertical="center" wrapText="1"/>
      <protection locked="0"/>
    </xf>
    <xf numFmtId="0" fontId="7" fillId="0" borderId="56" xfId="2" applyFont="1" applyBorder="1" applyAlignment="1" applyProtection="1">
      <alignment vertical="center" wrapText="1"/>
      <protection locked="0"/>
    </xf>
    <xf numFmtId="0" fontId="4" fillId="10" borderId="21" xfId="2" applyFont="1" applyFill="1" applyBorder="1" applyAlignment="1" applyProtection="1">
      <alignment vertical="top" wrapText="1"/>
      <protection locked="0"/>
    </xf>
    <xf numFmtId="0" fontId="4" fillId="10" borderId="34" xfId="2" applyFont="1" applyFill="1" applyBorder="1" applyAlignment="1" applyProtection="1">
      <alignment vertical="top" wrapText="1"/>
      <protection locked="0"/>
    </xf>
    <xf numFmtId="0" fontId="6" fillId="0" borderId="17" xfId="3" applyFont="1" applyBorder="1" applyAlignment="1">
      <alignment vertical="center"/>
    </xf>
    <xf numFmtId="0" fontId="7" fillId="0" borderId="17" xfId="3" applyFont="1" applyBorder="1" applyAlignment="1">
      <alignment vertical="center"/>
    </xf>
    <xf numFmtId="0" fontId="4" fillId="0" borderId="0" xfId="3" applyFont="1" applyAlignment="1">
      <alignment vertical="center" wrapText="1"/>
    </xf>
    <xf numFmtId="0" fontId="4" fillId="0" borderId="13" xfId="3" applyFont="1" applyBorder="1" applyAlignment="1">
      <alignment horizontal="center" vertical="center"/>
    </xf>
    <xf numFmtId="0" fontId="4" fillId="0" borderId="15" xfId="3" applyFont="1" applyBorder="1" applyAlignment="1">
      <alignment vertical="center" wrapText="1"/>
    </xf>
    <xf numFmtId="0" fontId="4" fillId="0" borderId="75" xfId="3" applyFont="1" applyBorder="1" applyAlignment="1">
      <alignment horizontal="center" vertical="center"/>
    </xf>
    <xf numFmtId="0" fontId="4" fillId="0" borderId="106" xfId="3" applyFont="1" applyBorder="1" applyAlignment="1">
      <alignment horizontal="center" vertical="center"/>
    </xf>
    <xf numFmtId="0" fontId="4" fillId="0" borderId="107" xfId="3" applyFont="1" applyBorder="1" applyAlignment="1">
      <alignment horizontal="center" vertical="center"/>
    </xf>
    <xf numFmtId="0" fontId="4" fillId="0" borderId="39" xfId="3" applyFont="1" applyBorder="1" applyAlignment="1">
      <alignment horizontal="center" vertical="center"/>
    </xf>
    <xf numFmtId="0" fontId="4" fillId="0" borderId="27" xfId="3" applyFont="1" applyBorder="1" applyAlignment="1">
      <alignment vertical="center"/>
    </xf>
    <xf numFmtId="0" fontId="4" fillId="0" borderId="26" xfId="3" applyFont="1" applyBorder="1" applyAlignment="1">
      <alignment horizontal="center" vertical="center"/>
    </xf>
    <xf numFmtId="0" fontId="4" fillId="0" borderId="38" xfId="3" applyFont="1" applyBorder="1" applyAlignment="1">
      <alignment vertical="center"/>
    </xf>
    <xf numFmtId="0" fontId="4" fillId="0" borderId="81" xfId="3" applyFont="1" applyBorder="1" applyAlignment="1">
      <alignment horizontal="center" vertical="center"/>
    </xf>
    <xf numFmtId="0" fontId="4" fillId="0" borderId="17" xfId="3" applyFont="1" applyBorder="1" applyAlignment="1">
      <alignment horizontal="center" vertical="center"/>
    </xf>
    <xf numFmtId="0" fontId="4" fillId="0" borderId="108" xfId="3" applyFont="1" applyBorder="1" applyAlignment="1">
      <alignment horizontal="center" vertical="center"/>
    </xf>
    <xf numFmtId="0" fontId="4" fillId="0" borderId="109" xfId="3" applyFont="1" applyBorder="1" applyAlignment="1">
      <alignment horizontal="center" vertical="center"/>
    </xf>
    <xf numFmtId="0" fontId="4" fillId="0" borderId="105" xfId="3" applyFont="1" applyBorder="1" applyAlignment="1">
      <alignment horizontal="center" vertical="center"/>
    </xf>
    <xf numFmtId="0" fontId="4" fillId="0" borderId="110" xfId="3" applyFont="1" applyBorder="1" applyAlignment="1">
      <alignment horizontal="center" vertical="center"/>
    </xf>
    <xf numFmtId="0" fontId="6" fillId="0" borderId="0" xfId="3" applyFont="1" applyAlignment="1">
      <alignment vertical="center"/>
    </xf>
    <xf numFmtId="0" fontId="4" fillId="0" borderId="75" xfId="3" applyFont="1" applyBorder="1" applyAlignment="1">
      <alignment horizontal="center" vertical="center" shrinkToFit="1"/>
    </xf>
    <xf numFmtId="0" fontId="4" fillId="0" borderId="106" xfId="3" applyFont="1" applyBorder="1" applyAlignment="1">
      <alignment horizontal="center" vertical="center" shrinkToFit="1"/>
    </xf>
    <xf numFmtId="0" fontId="4" fillId="0" borderId="107" xfId="3" applyFont="1" applyBorder="1" applyAlignment="1">
      <alignment horizontal="center" vertical="center" shrinkToFit="1"/>
    </xf>
    <xf numFmtId="0" fontId="4" fillId="0" borderId="26" xfId="3" applyFont="1" applyBorder="1" applyAlignment="1">
      <alignment vertical="center"/>
    </xf>
    <xf numFmtId="0" fontId="4" fillId="0" borderId="73" xfId="3" applyFont="1" applyBorder="1" applyAlignment="1">
      <alignment vertical="center"/>
    </xf>
    <xf numFmtId="0" fontId="4" fillId="0" borderId="105" xfId="3" applyFont="1" applyBorder="1" applyAlignment="1">
      <alignment vertical="center"/>
    </xf>
    <xf numFmtId="0" fontId="4" fillId="0" borderId="74" xfId="3" applyFont="1" applyBorder="1" applyAlignment="1">
      <alignment vertical="center"/>
    </xf>
    <xf numFmtId="0" fontId="4" fillId="0" borderId="82" xfId="3" applyFont="1" applyBorder="1" applyAlignment="1">
      <alignment vertical="center"/>
    </xf>
    <xf numFmtId="0" fontId="4" fillId="0" borderId="21" xfId="3" applyFont="1" applyBorder="1" applyAlignment="1">
      <alignment vertical="center"/>
    </xf>
    <xf numFmtId="0" fontId="4" fillId="0" borderId="83" xfId="3" applyFont="1" applyBorder="1" applyAlignment="1">
      <alignment vertical="center"/>
    </xf>
    <xf numFmtId="0" fontId="4" fillId="0" borderId="7" xfId="3" applyFont="1" applyBorder="1" applyAlignment="1">
      <alignment horizontal="center" vertical="center"/>
    </xf>
    <xf numFmtId="0" fontId="4" fillId="0" borderId="34" xfId="3" applyFont="1" applyBorder="1" applyAlignment="1">
      <alignment horizontal="center" vertical="center"/>
    </xf>
    <xf numFmtId="0" fontId="4" fillId="0" borderId="81" xfId="3" applyFont="1" applyBorder="1" applyAlignment="1">
      <alignment vertical="center"/>
    </xf>
    <xf numFmtId="0" fontId="4" fillId="0" borderId="17" xfId="3" applyFont="1" applyBorder="1" applyAlignment="1">
      <alignment vertical="center"/>
    </xf>
    <xf numFmtId="0" fontId="4" fillId="0" borderId="108" xfId="3" applyFont="1" applyBorder="1" applyAlignment="1">
      <alignment vertical="center"/>
    </xf>
    <xf numFmtId="0" fontId="4" fillId="0" borderId="15" xfId="3" applyFont="1" applyBorder="1" applyAlignment="1">
      <alignment vertical="center"/>
    </xf>
    <xf numFmtId="0" fontId="4" fillId="0" borderId="0" xfId="3" applyFont="1" applyBorder="1" applyAlignment="1">
      <alignment horizontal="center" vertical="center"/>
    </xf>
    <xf numFmtId="0" fontId="4" fillId="0" borderId="21" xfId="3" applyFont="1" applyBorder="1" applyAlignment="1">
      <alignment horizontal="center" vertical="center"/>
    </xf>
    <xf numFmtId="0" fontId="4" fillId="0" borderId="83" xfId="3" applyFont="1" applyBorder="1" applyAlignment="1">
      <alignment horizontal="center" vertical="center"/>
    </xf>
    <xf numFmtId="0" fontId="4" fillId="0" borderId="82" xfId="3" applyFont="1" applyBorder="1" applyAlignment="1">
      <alignment horizontal="center" vertical="center"/>
    </xf>
    <xf numFmtId="0" fontId="4" fillId="0" borderId="15" xfId="3" applyFont="1" applyBorder="1" applyAlignment="1">
      <alignment horizontal="center" vertical="center"/>
    </xf>
    <xf numFmtId="0" fontId="4" fillId="0" borderId="27" xfId="3" applyFont="1" applyBorder="1" applyAlignment="1">
      <alignment horizontal="center" vertical="center"/>
    </xf>
    <xf numFmtId="0" fontId="4" fillId="0" borderId="73" xfId="3" applyFont="1" applyBorder="1" applyAlignment="1">
      <alignment horizontal="center" vertical="center"/>
    </xf>
    <xf numFmtId="0" fontId="4" fillId="0" borderId="75" xfId="3" applyFont="1" applyFill="1" applyBorder="1" applyAlignment="1">
      <alignment horizontal="center" vertical="center" shrinkToFit="1"/>
    </xf>
    <xf numFmtId="0" fontId="4" fillId="0" borderId="7" xfId="3" applyFont="1" applyBorder="1" applyAlignment="1">
      <alignment horizontal="center" vertical="center" shrinkToFit="1"/>
    </xf>
    <xf numFmtId="0" fontId="4" fillId="0" borderId="21" xfId="3" applyFont="1" applyBorder="1" applyAlignment="1">
      <alignment horizontal="center" vertical="center" shrinkToFit="1"/>
    </xf>
    <xf numFmtId="0" fontId="4" fillId="0" borderId="34" xfId="3" applyFont="1" applyBorder="1" applyAlignment="1">
      <alignment horizontal="center" vertical="center" shrinkToFit="1"/>
    </xf>
    <xf numFmtId="0" fontId="4" fillId="0" borderId="7" xfId="3" applyFont="1" applyBorder="1" applyAlignment="1">
      <alignment horizontal="center" vertical="center" wrapText="1"/>
    </xf>
    <xf numFmtId="0" fontId="4" fillId="0" borderId="34" xfId="3" applyFont="1" applyBorder="1" applyAlignment="1">
      <alignment horizontal="center" vertical="center" wrapText="1"/>
    </xf>
    <xf numFmtId="0" fontId="4" fillId="0" borderId="0" xfId="3" applyFont="1" applyBorder="1" applyAlignment="1">
      <alignment horizontal="left" vertical="center" wrapText="1"/>
    </xf>
    <xf numFmtId="0" fontId="4" fillId="0" borderId="0" xfId="3" applyFont="1" applyAlignment="1">
      <alignment vertical="center"/>
    </xf>
    <xf numFmtId="0" fontId="4" fillId="0" borderId="111" xfId="3" applyFont="1" applyBorder="1" applyAlignment="1"/>
    <xf numFmtId="0" fontId="4" fillId="0" borderId="106" xfId="3" applyFont="1" applyBorder="1" applyAlignment="1"/>
    <xf numFmtId="0" fontId="4" fillId="0" borderId="107" xfId="3" applyFont="1" applyBorder="1" applyAlignment="1"/>
    <xf numFmtId="0" fontId="4" fillId="0" borderId="112" xfId="3" applyFont="1" applyBorder="1" applyAlignment="1"/>
    <xf numFmtId="0" fontId="4" fillId="0" borderId="113" xfId="3" applyFont="1" applyBorder="1" applyAlignment="1"/>
    <xf numFmtId="0" fontId="4" fillId="0" borderId="74" xfId="3" applyFont="1" applyBorder="1" applyAlignment="1">
      <alignment horizontal="center" vertical="center"/>
    </xf>
    <xf numFmtId="0" fontId="4" fillId="0" borderId="0" xfId="3" applyFont="1" applyBorder="1" applyAlignment="1">
      <alignment horizontal="left"/>
    </xf>
    <xf numFmtId="0" fontId="4" fillId="0" borderId="0" xfId="3" applyFont="1" applyAlignment="1"/>
    <xf numFmtId="0" fontId="4" fillId="0" borderId="75" xfId="3" applyFont="1" applyBorder="1" applyAlignment="1"/>
    <xf numFmtId="0" fontId="4" fillId="0" borderId="76" xfId="3" applyFont="1" applyBorder="1" applyAlignment="1"/>
    <xf numFmtId="0" fontId="4" fillId="0" borderId="105" xfId="3" applyFont="1" applyBorder="1" applyAlignment="1"/>
    <xf numFmtId="0" fontId="4" fillId="0" borderId="74" xfId="3" applyFont="1" applyBorder="1" applyAlignment="1"/>
    <xf numFmtId="0" fontId="4" fillId="0" borderId="76" xfId="3" applyFont="1" applyBorder="1" applyAlignment="1">
      <alignment horizontal="center" vertical="center"/>
    </xf>
    <xf numFmtId="0" fontId="4" fillId="0" borderId="113" xfId="3" applyFont="1" applyBorder="1" applyAlignment="1">
      <alignment horizontal="center" vertical="center"/>
    </xf>
    <xf numFmtId="0" fontId="4" fillId="0" borderId="114" xfId="3" applyFont="1" applyBorder="1" applyAlignment="1"/>
    <xf numFmtId="0" fontId="4" fillId="0" borderId="109" xfId="3" applyFont="1" applyBorder="1" applyAlignment="1"/>
    <xf numFmtId="0" fontId="4" fillId="0" borderId="38" xfId="3" applyFont="1" applyBorder="1" applyAlignment="1">
      <alignment horizontal="center" vertical="center"/>
    </xf>
    <xf numFmtId="0" fontId="4" fillId="0" borderId="24" xfId="3" applyFont="1" applyBorder="1" applyAlignment="1">
      <alignment horizontal="center" vertical="center"/>
    </xf>
    <xf numFmtId="0" fontId="4" fillId="0" borderId="8" xfId="3" applyFont="1" applyBorder="1" applyAlignment="1">
      <alignment vertical="center"/>
    </xf>
    <xf numFmtId="0" fontId="4" fillId="0" borderId="0" xfId="3" applyFont="1" applyBorder="1" applyAlignment="1"/>
    <xf numFmtId="0" fontId="4" fillId="0" borderId="73" xfId="3" applyFont="1" applyBorder="1" applyAlignment="1"/>
    <xf numFmtId="0" fontId="4" fillId="0" borderId="7" xfId="3" applyFont="1" applyFill="1" applyBorder="1" applyAlignment="1">
      <alignment horizontal="center" vertical="center"/>
    </xf>
    <xf numFmtId="0" fontId="14" fillId="0" borderId="13" xfId="0" applyFont="1" applyBorder="1" applyAlignment="1">
      <alignment horizontal="left" vertical="center"/>
    </xf>
    <xf numFmtId="0" fontId="14" fillId="0" borderId="13" xfId="0" applyFont="1" applyBorder="1" applyAlignment="1">
      <alignment horizontal="left" vertical="center" shrinkToFit="1"/>
    </xf>
    <xf numFmtId="0" fontId="14" fillId="0" borderId="7" xfId="0" applyFont="1" applyBorder="1" applyAlignment="1">
      <alignment horizontal="left" vertical="center" shrinkToFit="1"/>
    </xf>
    <xf numFmtId="0" fontId="9" fillId="3" borderId="24" xfId="0" applyFont="1" applyFill="1" applyBorder="1" applyAlignment="1" applyProtection="1">
      <alignment horizontal="center" vertical="center" wrapText="1"/>
    </xf>
    <xf numFmtId="0" fontId="9" fillId="3" borderId="115" xfId="0" applyFont="1" applyFill="1" applyBorder="1" applyAlignment="1" applyProtection="1">
      <alignment horizontal="center" vertical="center" wrapText="1"/>
    </xf>
    <xf numFmtId="0" fontId="9" fillId="3" borderId="13" xfId="0" applyFont="1" applyFill="1" applyBorder="1" applyAlignment="1" applyProtection="1">
      <alignment horizontal="center" vertical="center" wrapText="1"/>
    </xf>
    <xf numFmtId="0" fontId="9" fillId="3" borderId="116" xfId="0" applyFont="1" applyFill="1" applyBorder="1" applyAlignment="1" applyProtection="1">
      <alignment horizontal="center" vertical="center" wrapText="1"/>
    </xf>
    <xf numFmtId="0" fontId="9" fillId="3" borderId="7" xfId="0" applyFont="1" applyFill="1" applyBorder="1" applyAlignment="1" applyProtection="1">
      <alignment horizontal="center" vertical="center" wrapText="1"/>
    </xf>
    <xf numFmtId="0" fontId="9" fillId="3" borderId="117" xfId="0" applyFont="1" applyFill="1" applyBorder="1" applyAlignment="1" applyProtection="1">
      <alignment horizontal="center" vertical="center" wrapText="1"/>
    </xf>
    <xf numFmtId="0" fontId="4" fillId="0" borderId="24" xfId="2" applyFont="1" applyBorder="1" applyAlignment="1" applyProtection="1">
      <alignment horizontal="left" vertical="top"/>
      <protection locked="0"/>
    </xf>
    <xf numFmtId="0" fontId="4" fillId="0" borderId="41" xfId="2" applyFont="1" applyBorder="1" applyAlignment="1" applyProtection="1">
      <alignment horizontal="left" vertical="top"/>
      <protection locked="0"/>
    </xf>
    <xf numFmtId="0" fontId="4" fillId="0" borderId="8" xfId="2" applyFont="1" applyBorder="1" applyAlignment="1" applyProtection="1">
      <alignment horizontal="left" vertical="top"/>
      <protection locked="0"/>
    </xf>
    <xf numFmtId="0" fontId="4" fillId="0" borderId="120" xfId="2" quotePrefix="1" applyFont="1" applyBorder="1" applyAlignment="1" applyProtection="1">
      <alignment horizontal="center" vertical="top"/>
      <protection locked="0"/>
    </xf>
    <xf numFmtId="0" fontId="4" fillId="0" borderId="0" xfId="2" applyFont="1" applyAlignment="1" applyProtection="1">
      <alignment horizontal="left" vertical="top" wrapText="1"/>
      <protection locked="0"/>
    </xf>
  </cellXfs>
  <cellStyles count="4">
    <cellStyle name="標準" xfId="0" builtinId="0"/>
    <cellStyle name="標準_h20.1023-22-21-16 TM_機械_機器マスタ" xfId="1"/>
    <cellStyle name="標準_国検査表" xfId="2"/>
    <cellStyle name="標準_別表"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9525</xdr:colOff>
      <xdr:row>50</xdr:row>
      <xdr:rowOff>0</xdr:rowOff>
    </xdr:from>
    <xdr:to>
      <xdr:col>7</xdr:col>
      <xdr:colOff>9525</xdr:colOff>
      <xdr:row>51</xdr:row>
      <xdr:rowOff>228600</xdr:rowOff>
    </xdr:to>
    <xdr:sp macro="" textlink="">
      <xdr:nvSpPr>
        <xdr:cNvPr id="1048" name="Line 1"/>
        <xdr:cNvSpPr>
          <a:spLocks noChangeShapeType="1"/>
        </xdr:cNvSpPr>
      </xdr:nvSpPr>
      <xdr:spPr bwMode="auto">
        <a:xfrm>
          <a:off x="219075" y="14792325"/>
          <a:ext cx="2486025" cy="466725"/>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1104900</xdr:colOff>
      <xdr:row>27</xdr:row>
      <xdr:rowOff>123825</xdr:rowOff>
    </xdr:from>
    <xdr:to>
      <xdr:col>19</xdr:col>
      <xdr:colOff>742950</xdr:colOff>
      <xdr:row>40</xdr:row>
      <xdr:rowOff>0</xdr:rowOff>
    </xdr:to>
    <xdr:sp macro="" textlink="">
      <xdr:nvSpPr>
        <xdr:cNvPr id="9225" name="Rectangle 9"/>
        <xdr:cNvSpPr>
          <a:spLocks noChangeArrowheads="1"/>
        </xdr:cNvSpPr>
      </xdr:nvSpPr>
      <xdr:spPr bwMode="auto">
        <a:xfrm>
          <a:off x="7305675" y="7324725"/>
          <a:ext cx="7105650" cy="3352800"/>
        </a:xfrm>
        <a:prstGeom prst="rect">
          <a:avLst/>
        </a:prstGeom>
        <a:solidFill>
          <a:srgbClr val="FFFFFF"/>
        </a:solidFill>
        <a:ln w="9525">
          <a:solidFill>
            <a:srgbClr val="000000"/>
          </a:solidFill>
          <a:miter lim="800000"/>
          <a:headEnd/>
          <a:tailEnd/>
        </a:ln>
      </xdr:spPr>
      <xdr:txBody>
        <a:bodyPr vertOverflow="clip" wrap="square" lIns="64008" tIns="41148" rIns="64008" bIns="0" anchor="t" upright="1"/>
        <a:lstStyle/>
        <a:p>
          <a:pPr algn="ctr" rtl="0">
            <a:defRPr sz="1000"/>
          </a:pPr>
          <a:r>
            <a:rPr lang="ja-JP" altLang="en-US" sz="3600" b="0" i="0" u="none" strike="noStrike" baseline="0">
              <a:solidFill>
                <a:srgbClr val="FF0000"/>
              </a:solidFill>
              <a:latin typeface="ＭＳ 明朝"/>
              <a:ea typeface="ＭＳ 明朝"/>
            </a:rPr>
            <a:t>記入しないでください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00B0F0"/>
  </sheetPr>
  <dimension ref="A1:O33"/>
  <sheetViews>
    <sheetView zoomScaleNormal="100" workbookViewId="0"/>
  </sheetViews>
  <sheetFormatPr defaultRowHeight="12" x14ac:dyDescent="0.15"/>
  <cols>
    <col min="1" max="1" width="3.5" style="51" customWidth="1"/>
    <col min="2" max="2" width="4" style="50" customWidth="1"/>
    <col min="3" max="3" width="8.125" style="50" customWidth="1"/>
    <col min="4" max="4" width="23.375" style="50" customWidth="1"/>
    <col min="5" max="5" width="27.125" style="50" customWidth="1"/>
    <col min="6" max="6" width="9" style="50"/>
    <col min="7" max="7" width="11.75" style="50" customWidth="1"/>
    <col min="8" max="8" width="11.625" style="50" customWidth="1"/>
    <col min="9" max="16384" width="9" style="50"/>
  </cols>
  <sheetData>
    <row r="1" spans="1:15" s="2" customFormat="1" ht="15" customHeight="1" x14ac:dyDescent="0.15">
      <c r="A1" s="294" t="s">
        <v>799</v>
      </c>
      <c r="B1" s="293"/>
      <c r="C1" s="293"/>
      <c r="D1" s="293"/>
      <c r="E1" s="293"/>
      <c r="F1" s="293"/>
      <c r="G1" s="293"/>
      <c r="H1" s="293"/>
      <c r="I1" s="293"/>
      <c r="J1" s="293"/>
      <c r="K1" s="290"/>
      <c r="L1" s="290"/>
      <c r="O1" s="290"/>
    </row>
    <row r="2" spans="1:15" s="36" customFormat="1" ht="15" customHeight="1" x14ac:dyDescent="0.15">
      <c r="A2" s="294" t="s">
        <v>798</v>
      </c>
      <c r="B2" s="291"/>
      <c r="C2" s="291"/>
      <c r="D2" s="291"/>
      <c r="E2" s="291"/>
      <c r="F2" s="291"/>
      <c r="G2" s="291"/>
      <c r="H2" s="291"/>
      <c r="I2" s="291"/>
      <c r="J2" s="291"/>
      <c r="K2" s="292"/>
      <c r="L2" s="292"/>
      <c r="M2" s="292"/>
      <c r="N2" s="289"/>
      <c r="O2" s="292"/>
    </row>
    <row r="3" spans="1:15" s="36" customFormat="1" ht="15" customHeight="1" x14ac:dyDescent="0.15">
      <c r="A3" s="294"/>
      <c r="B3" s="291"/>
      <c r="C3" s="291"/>
      <c r="D3" s="291"/>
      <c r="E3" s="291"/>
      <c r="F3" s="291"/>
      <c r="G3" s="291"/>
      <c r="H3" s="291"/>
      <c r="I3" s="291"/>
      <c r="J3" s="291"/>
      <c r="K3" s="292"/>
      <c r="L3" s="292"/>
      <c r="M3" s="292"/>
      <c r="N3" s="289"/>
      <c r="O3" s="292"/>
    </row>
    <row r="4" spans="1:15" ht="44.25" customHeight="1" x14ac:dyDescent="0.15">
      <c r="A4" s="51" t="s">
        <v>116</v>
      </c>
      <c r="B4" s="517" t="s">
        <v>138</v>
      </c>
      <c r="C4" s="517"/>
      <c r="D4" s="517"/>
      <c r="E4" s="517"/>
      <c r="F4" s="517"/>
      <c r="G4" s="517"/>
    </row>
    <row r="5" spans="1:15" ht="66.75" customHeight="1" x14ac:dyDescent="0.15">
      <c r="A5" s="51" t="s">
        <v>117</v>
      </c>
      <c r="B5" s="517" t="s">
        <v>838</v>
      </c>
      <c r="C5" s="517"/>
      <c r="D5" s="517"/>
      <c r="E5" s="517"/>
      <c r="F5" s="517"/>
      <c r="G5" s="517"/>
    </row>
    <row r="6" spans="1:15" ht="26.25" customHeight="1" x14ac:dyDescent="0.15">
      <c r="A6" s="51" t="s">
        <v>118</v>
      </c>
      <c r="B6" s="517" t="s">
        <v>137</v>
      </c>
      <c r="C6" s="517"/>
      <c r="D6" s="517"/>
      <c r="E6" s="517"/>
      <c r="F6" s="517"/>
      <c r="G6" s="517"/>
    </row>
    <row r="7" spans="1:15" ht="23.25" customHeight="1" x14ac:dyDescent="0.15">
      <c r="A7" s="51" t="s">
        <v>303</v>
      </c>
      <c r="B7" s="517" t="s">
        <v>136</v>
      </c>
      <c r="C7" s="517"/>
      <c r="D7" s="517"/>
      <c r="E7" s="517"/>
      <c r="F7" s="517"/>
      <c r="G7" s="517"/>
    </row>
    <row r="8" spans="1:15" ht="61.5" customHeight="1" x14ac:dyDescent="0.15">
      <c r="A8" s="51" t="s">
        <v>304</v>
      </c>
      <c r="B8" s="517" t="s">
        <v>215</v>
      </c>
      <c r="C8" s="517"/>
      <c r="D8" s="517"/>
      <c r="E8" s="517"/>
      <c r="F8" s="517"/>
      <c r="G8" s="517"/>
    </row>
    <row r="9" spans="1:15" ht="28.35" customHeight="1" x14ac:dyDescent="0.15">
      <c r="A9" s="51" t="s">
        <v>261</v>
      </c>
      <c r="B9" s="518" t="s">
        <v>783</v>
      </c>
      <c r="C9" s="518"/>
      <c r="D9" s="518"/>
      <c r="E9" s="518"/>
      <c r="F9" s="518"/>
      <c r="G9" s="518"/>
    </row>
    <row r="10" spans="1:15" ht="18.75" customHeight="1" thickBot="1" x14ac:dyDescent="0.2">
      <c r="C10" s="54" t="s">
        <v>112</v>
      </c>
      <c r="D10" s="54" t="s">
        <v>232</v>
      </c>
      <c r="E10" s="54" t="s">
        <v>233</v>
      </c>
    </row>
    <row r="11" spans="1:15" ht="30" customHeight="1" x14ac:dyDescent="0.15">
      <c r="C11" s="53" t="s">
        <v>778</v>
      </c>
      <c r="D11" s="53" t="s">
        <v>782</v>
      </c>
      <c r="E11" s="53" t="s">
        <v>113</v>
      </c>
    </row>
    <row r="12" spans="1:15" ht="30" customHeight="1" x14ac:dyDescent="0.15">
      <c r="C12" s="52" t="s">
        <v>779</v>
      </c>
      <c r="D12" s="52" t="s">
        <v>231</v>
      </c>
      <c r="E12" s="52" t="s">
        <v>114</v>
      </c>
    </row>
    <row r="13" spans="1:15" ht="30" customHeight="1" x14ac:dyDescent="0.15">
      <c r="C13" s="52" t="s">
        <v>780</v>
      </c>
      <c r="D13" s="52" t="s">
        <v>231</v>
      </c>
      <c r="E13" s="52" t="s">
        <v>115</v>
      </c>
    </row>
    <row r="14" spans="1:15" ht="30" customHeight="1" x14ac:dyDescent="0.15">
      <c r="C14" s="52" t="s">
        <v>781</v>
      </c>
      <c r="D14" s="52" t="s">
        <v>231</v>
      </c>
      <c r="E14" s="52" t="s">
        <v>305</v>
      </c>
    </row>
    <row r="15" spans="1:15" ht="16.5" customHeight="1" x14ac:dyDescent="0.15">
      <c r="C15" s="282"/>
      <c r="D15" s="288"/>
      <c r="E15" s="288"/>
    </row>
    <row r="16" spans="1:15" s="283" customFormat="1" ht="19.5" customHeight="1" x14ac:dyDescent="0.15">
      <c r="B16" s="284" t="s">
        <v>800</v>
      </c>
      <c r="C16" s="285"/>
      <c r="D16" s="285"/>
      <c r="E16" s="285"/>
      <c r="F16" s="285"/>
      <c r="G16" s="285"/>
      <c r="H16" s="285"/>
      <c r="I16" s="285"/>
      <c r="J16" s="285"/>
      <c r="K16" s="285"/>
      <c r="L16" s="284"/>
      <c r="M16" s="284"/>
      <c r="N16" s="284"/>
      <c r="O16" s="284"/>
    </row>
    <row r="17" spans="1:15" s="283" customFormat="1" ht="19.5" customHeight="1" x14ac:dyDescent="0.15">
      <c r="B17" s="284" t="s">
        <v>784</v>
      </c>
      <c r="C17" s="285"/>
      <c r="D17" s="284"/>
      <c r="E17" s="284"/>
      <c r="F17" s="285"/>
      <c r="G17" s="285"/>
      <c r="H17" s="285"/>
      <c r="I17" s="285"/>
      <c r="J17" s="285"/>
      <c r="K17" s="285"/>
      <c r="L17" s="284"/>
      <c r="M17" s="284"/>
      <c r="N17" s="284"/>
      <c r="O17" s="284"/>
    </row>
    <row r="18" spans="1:15" s="283" customFormat="1" ht="19.5" customHeight="1" x14ac:dyDescent="0.15">
      <c r="B18" s="286" t="s">
        <v>785</v>
      </c>
      <c r="C18" s="284" t="s">
        <v>786</v>
      </c>
      <c r="D18" s="284"/>
      <c r="E18" s="284"/>
      <c r="F18" s="285"/>
      <c r="G18" s="285"/>
      <c r="H18" s="285"/>
      <c r="I18" s="285"/>
      <c r="J18" s="285"/>
      <c r="K18" s="285"/>
      <c r="L18" s="284"/>
      <c r="M18" s="284"/>
      <c r="N18" s="284"/>
      <c r="O18" s="284"/>
    </row>
    <row r="19" spans="1:15" s="283" customFormat="1" ht="19.5" customHeight="1" x14ac:dyDescent="0.15">
      <c r="B19" s="284" t="s">
        <v>787</v>
      </c>
      <c r="C19" s="285"/>
      <c r="D19" s="285"/>
      <c r="E19" s="284"/>
      <c r="F19" s="285"/>
      <c r="G19" s="285"/>
      <c r="H19" s="285"/>
      <c r="I19" s="285"/>
      <c r="J19" s="285"/>
      <c r="K19" s="285"/>
      <c r="L19" s="284"/>
      <c r="M19" s="284"/>
      <c r="N19" s="284"/>
      <c r="O19" s="284"/>
    </row>
    <row r="20" spans="1:15" s="283" customFormat="1" ht="19.5" customHeight="1" x14ac:dyDescent="0.15">
      <c r="B20" s="286" t="s">
        <v>785</v>
      </c>
      <c r="C20" s="284" t="s">
        <v>788</v>
      </c>
      <c r="D20" s="287"/>
      <c r="E20" s="287"/>
      <c r="F20" s="287"/>
      <c r="G20" s="287"/>
      <c r="H20" s="287"/>
      <c r="I20" s="287"/>
      <c r="J20" s="287"/>
      <c r="K20" s="287"/>
      <c r="L20" s="287"/>
      <c r="M20" s="287"/>
      <c r="N20" s="287"/>
      <c r="O20" s="287"/>
    </row>
    <row r="21" spans="1:15" s="283" customFormat="1" ht="19.5" customHeight="1" x14ac:dyDescent="0.15">
      <c r="B21" s="286" t="s">
        <v>785</v>
      </c>
      <c r="C21" s="284" t="s">
        <v>789</v>
      </c>
      <c r="D21" s="284"/>
      <c r="E21" s="284"/>
      <c r="F21" s="285"/>
      <c r="G21" s="285"/>
      <c r="H21" s="285"/>
      <c r="I21" s="285"/>
      <c r="J21" s="285"/>
      <c r="K21" s="285"/>
      <c r="L21" s="284"/>
      <c r="M21" s="284"/>
      <c r="N21" s="284"/>
      <c r="O21" s="284"/>
    </row>
    <row r="22" spans="1:15" s="283" customFormat="1" ht="19.5" customHeight="1" x14ac:dyDescent="0.15">
      <c r="B22" s="284" t="s">
        <v>790</v>
      </c>
      <c r="C22" s="285"/>
      <c r="D22" s="285"/>
      <c r="E22" s="284"/>
      <c r="F22" s="285"/>
      <c r="G22" s="285"/>
      <c r="H22" s="285"/>
      <c r="I22" s="285"/>
      <c r="J22" s="285"/>
      <c r="K22" s="285"/>
      <c r="L22" s="284"/>
      <c r="M22" s="284"/>
      <c r="N22" s="284"/>
      <c r="O22" s="284"/>
    </row>
    <row r="23" spans="1:15" s="283" customFormat="1" ht="19.5" customHeight="1" x14ac:dyDescent="0.15">
      <c r="B23" s="286" t="s">
        <v>785</v>
      </c>
      <c r="C23" s="284" t="s">
        <v>791</v>
      </c>
      <c r="D23" s="284"/>
      <c r="E23" s="284"/>
      <c r="F23" s="285"/>
      <c r="G23" s="285"/>
      <c r="H23" s="285"/>
      <c r="I23" s="285"/>
      <c r="J23" s="285"/>
      <c r="K23" s="285"/>
      <c r="L23" s="284"/>
      <c r="M23" s="284"/>
      <c r="N23" s="284"/>
      <c r="O23" s="284"/>
    </row>
    <row r="24" spans="1:15" s="283" customFormat="1" ht="19.5" customHeight="1" x14ac:dyDescent="0.15">
      <c r="B24" s="286" t="s">
        <v>785</v>
      </c>
      <c r="C24" s="284" t="s">
        <v>792</v>
      </c>
      <c r="D24" s="284"/>
      <c r="E24" s="284"/>
      <c r="F24" s="285"/>
      <c r="G24" s="285"/>
      <c r="H24" s="285"/>
      <c r="I24" s="285"/>
      <c r="J24" s="285"/>
      <c r="K24" s="285"/>
      <c r="L24" s="284"/>
      <c r="M24" s="284"/>
      <c r="N24" s="284"/>
      <c r="O24" s="284"/>
    </row>
    <row r="25" spans="1:15" s="283" customFormat="1" ht="19.5" customHeight="1" x14ac:dyDescent="0.15">
      <c r="B25" s="286" t="s">
        <v>785</v>
      </c>
      <c r="C25" s="284" t="s">
        <v>793</v>
      </c>
      <c r="D25" s="284"/>
      <c r="E25" s="284"/>
      <c r="F25" s="285"/>
      <c r="G25" s="285"/>
      <c r="H25" s="285"/>
      <c r="I25" s="285"/>
      <c r="J25" s="285"/>
      <c r="K25" s="285"/>
      <c r="L25" s="284"/>
      <c r="M25" s="284"/>
      <c r="N25" s="284"/>
      <c r="O25" s="284"/>
    </row>
    <row r="26" spans="1:15" s="283" customFormat="1" ht="19.5" customHeight="1" x14ac:dyDescent="0.15">
      <c r="B26" s="284" t="s">
        <v>794</v>
      </c>
      <c r="C26" s="285"/>
      <c r="D26" s="285"/>
      <c r="E26" s="284"/>
      <c r="F26" s="285"/>
      <c r="G26" s="285"/>
      <c r="H26" s="285"/>
      <c r="I26" s="285"/>
      <c r="J26" s="285"/>
      <c r="K26" s="285"/>
      <c r="L26" s="284"/>
      <c r="M26" s="284"/>
      <c r="N26" s="284"/>
      <c r="O26" s="284"/>
    </row>
    <row r="27" spans="1:15" s="283" customFormat="1" ht="19.5" customHeight="1" x14ac:dyDescent="0.15">
      <c r="B27" s="286" t="s">
        <v>785</v>
      </c>
      <c r="C27" s="284" t="s">
        <v>795</v>
      </c>
      <c r="D27" s="284"/>
      <c r="E27" s="284"/>
      <c r="F27" s="285"/>
      <c r="G27" s="285"/>
      <c r="H27" s="285"/>
      <c r="I27" s="285"/>
      <c r="J27" s="285"/>
      <c r="K27" s="285"/>
      <c r="L27" s="284"/>
      <c r="M27" s="284"/>
      <c r="N27" s="284"/>
      <c r="O27" s="284"/>
    </row>
    <row r="28" spans="1:15" ht="24" customHeight="1" x14ac:dyDescent="0.15">
      <c r="A28" s="51" t="s">
        <v>306</v>
      </c>
      <c r="B28" s="517" t="s">
        <v>307</v>
      </c>
      <c r="C28" s="517"/>
      <c r="D28" s="517"/>
      <c r="E28" s="517"/>
      <c r="F28" s="517"/>
      <c r="G28" s="517"/>
    </row>
    <row r="29" spans="1:15" ht="63" customHeight="1" x14ac:dyDescent="0.15">
      <c r="A29" s="51" t="s">
        <v>251</v>
      </c>
      <c r="B29" s="518" t="s">
        <v>157</v>
      </c>
      <c r="C29" s="518"/>
      <c r="D29" s="518"/>
      <c r="E29" s="518"/>
      <c r="F29" s="518"/>
      <c r="G29" s="518"/>
    </row>
    <row r="30" spans="1:15" ht="29.25" customHeight="1" x14ac:dyDescent="0.15">
      <c r="A30" s="51" t="s">
        <v>274</v>
      </c>
      <c r="B30" s="517" t="s">
        <v>308</v>
      </c>
      <c r="C30" s="517"/>
      <c r="D30" s="517"/>
      <c r="E30" s="517"/>
      <c r="F30" s="517"/>
      <c r="G30" s="517"/>
    </row>
    <row r="31" spans="1:15" ht="21.75" customHeight="1" x14ac:dyDescent="0.15"/>
    <row r="32" spans="1:15" ht="20.25" customHeight="1" x14ac:dyDescent="0.15"/>
    <row r="33" spans="1:1" ht="17.25" customHeight="1" x14ac:dyDescent="0.15">
      <c r="A33" s="50"/>
    </row>
  </sheetData>
  <mergeCells count="9">
    <mergeCell ref="B30:G30"/>
    <mergeCell ref="B29:G29"/>
    <mergeCell ref="B7:G7"/>
    <mergeCell ref="B9:G9"/>
    <mergeCell ref="B4:G4"/>
    <mergeCell ref="B28:G28"/>
    <mergeCell ref="B5:G5"/>
    <mergeCell ref="B6:G6"/>
    <mergeCell ref="B8:G8"/>
  </mergeCells>
  <phoneticPr fontId="1"/>
  <pageMargins left="0.78740157480314965" right="0.78740157480314965" top="0.78740157480314965" bottom="0.59055118110236227" header="0.51181102362204722" footer="0.51181102362204722"/>
  <pageSetup paperSize="9" scale="87" orientation="portrait" r:id="rId1"/>
  <headerFooter alignWithMargins="0"/>
  <colBreaks count="1" manualBreakCount="1">
    <brk id="8"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B0F0"/>
  </sheetPr>
  <dimension ref="A1:AA58"/>
  <sheetViews>
    <sheetView workbookViewId="0"/>
  </sheetViews>
  <sheetFormatPr defaultRowHeight="10.5" x14ac:dyDescent="0.15"/>
  <cols>
    <col min="1" max="1" width="3.75" style="227" customWidth="1"/>
    <col min="2" max="2" width="5.5" style="227" customWidth="1"/>
    <col min="3" max="3" width="7.375" style="227" customWidth="1"/>
    <col min="4" max="4" width="11" style="227" customWidth="1"/>
    <col min="5" max="5" width="4.25" style="227" customWidth="1"/>
    <col min="6" max="6" width="15.875" style="227" customWidth="1"/>
    <col min="7" max="7" width="13.75" style="227" customWidth="1"/>
    <col min="8" max="8" width="6.875" style="227" customWidth="1"/>
    <col min="9" max="9" width="3.25" style="227" customWidth="1"/>
    <col min="10" max="10" width="2.25" style="227" customWidth="1"/>
    <col min="11" max="11" width="11.125" style="227" customWidth="1"/>
    <col min="12" max="12" width="16.375" style="227" bestFit="1" customWidth="1"/>
    <col min="13" max="13" width="8.25" style="227" customWidth="1"/>
    <col min="14" max="14" width="7" style="227" customWidth="1"/>
    <col min="15" max="16384" width="9" style="227"/>
  </cols>
  <sheetData>
    <row r="1" spans="1:16" ht="12" customHeight="1" x14ac:dyDescent="0.15">
      <c r="A1" s="271" t="s">
        <v>840</v>
      </c>
      <c r="C1" s="467" t="str">
        <f>様式７!D13</f>
        <v>123</v>
      </c>
    </row>
    <row r="2" spans="1:16" ht="12" customHeight="1" x14ac:dyDescent="0.15">
      <c r="A2" s="468" t="s">
        <v>839</v>
      </c>
      <c r="B2" s="468"/>
      <c r="C2" s="470" t="str">
        <f>様式７!K13</f>
        <v>施設名（サンプル）</v>
      </c>
    </row>
    <row r="3" spans="1:16" ht="12" customHeight="1" x14ac:dyDescent="0.15">
      <c r="A3" s="468" t="s">
        <v>841</v>
      </c>
      <c r="B3" s="470"/>
      <c r="C3" s="470">
        <f>'様式９（換気設備）'!C3</f>
        <v>1</v>
      </c>
    </row>
    <row r="4" spans="1:16" ht="12" customHeight="1" x14ac:dyDescent="0.15">
      <c r="A4" s="468"/>
      <c r="B4" s="468"/>
      <c r="C4" s="470"/>
    </row>
    <row r="5" spans="1:16" s="223" customFormat="1" ht="12" x14ac:dyDescent="0.15">
      <c r="A5" s="223" t="s">
        <v>23</v>
      </c>
      <c r="G5" s="926"/>
      <c r="H5" s="926"/>
    </row>
    <row r="6" spans="1:16" ht="12" customHeight="1" x14ac:dyDescent="0.15">
      <c r="A6" s="252" t="s">
        <v>754</v>
      </c>
      <c r="B6" s="245"/>
      <c r="C6" s="244"/>
      <c r="D6" s="243"/>
      <c r="E6" s="252" t="s">
        <v>755</v>
      </c>
      <c r="F6" s="245"/>
      <c r="G6" s="244"/>
      <c r="H6" s="242"/>
      <c r="I6" s="242"/>
      <c r="J6" s="243"/>
      <c r="K6" s="252" t="s">
        <v>756</v>
      </c>
      <c r="L6" s="244"/>
      <c r="M6" s="253"/>
      <c r="N6" s="226"/>
      <c r="O6" s="239"/>
    </row>
    <row r="7" spans="1:16" s="239" customFormat="1" ht="12" customHeight="1" x14ac:dyDescent="0.15">
      <c r="A7" s="228">
        <v>1</v>
      </c>
      <c r="B7" s="927" t="s">
        <v>24</v>
      </c>
      <c r="C7" s="928"/>
      <c r="D7" s="928"/>
      <c r="E7" s="928"/>
      <c r="F7" s="929"/>
      <c r="G7" s="913" t="s">
        <v>25</v>
      </c>
      <c r="H7" s="915"/>
      <c r="I7" s="913" t="s">
        <v>26</v>
      </c>
      <c r="J7" s="914"/>
      <c r="K7" s="914"/>
      <c r="L7" s="914"/>
      <c r="M7" s="914"/>
      <c r="N7" s="915"/>
    </row>
    <row r="8" spans="1:16" s="239" customFormat="1" ht="12" customHeight="1" x14ac:dyDescent="0.15">
      <c r="A8" s="254"/>
      <c r="B8" s="238"/>
      <c r="C8" s="238"/>
      <c r="D8" s="238"/>
      <c r="E8" s="238"/>
      <c r="F8" s="255"/>
      <c r="G8" s="930"/>
      <c r="H8" s="919"/>
      <c r="I8" s="931" t="s">
        <v>27</v>
      </c>
      <c r="J8" s="932"/>
      <c r="K8" s="932"/>
      <c r="L8" s="932"/>
      <c r="M8" s="932"/>
      <c r="N8" s="933"/>
      <c r="P8" s="256"/>
    </row>
    <row r="9" spans="1:16" s="239" customFormat="1" ht="6" customHeight="1" x14ac:dyDescent="0.15">
      <c r="A9" s="238"/>
      <c r="B9" s="238"/>
      <c r="C9" s="238"/>
      <c r="D9" s="238"/>
      <c r="E9" s="238"/>
      <c r="F9" s="238"/>
      <c r="G9" s="238"/>
      <c r="H9" s="238"/>
      <c r="I9" s="238"/>
      <c r="J9" s="238"/>
      <c r="K9" s="238"/>
      <c r="L9" s="238"/>
    </row>
    <row r="10" spans="1:16" ht="12" customHeight="1" x14ac:dyDescent="0.15">
      <c r="A10" s="228">
        <v>2</v>
      </c>
      <c r="B10" s="913" t="s">
        <v>28</v>
      </c>
      <c r="C10" s="914"/>
      <c r="D10" s="914"/>
      <c r="E10" s="914"/>
      <c r="F10" s="914"/>
      <c r="G10" s="914"/>
      <c r="H10" s="914"/>
      <c r="I10" s="914"/>
      <c r="J10" s="914"/>
      <c r="K10" s="914"/>
      <c r="L10" s="915"/>
      <c r="M10" s="916" t="s">
        <v>29</v>
      </c>
      <c r="N10" s="917"/>
    </row>
    <row r="11" spans="1:16" ht="12" customHeight="1" x14ac:dyDescent="0.15">
      <c r="A11" s="257"/>
      <c r="B11" s="258" t="s">
        <v>757</v>
      </c>
      <c r="C11" s="920" t="s">
        <v>30</v>
      </c>
      <c r="D11" s="921"/>
      <c r="E11" s="922"/>
      <c r="F11" s="259" t="s">
        <v>31</v>
      </c>
      <c r="G11" s="920" t="s">
        <v>435</v>
      </c>
      <c r="H11" s="921"/>
      <c r="I11" s="923" t="s">
        <v>436</v>
      </c>
      <c r="J11" s="924"/>
      <c r="K11" s="925"/>
      <c r="L11" s="231" t="s">
        <v>437</v>
      </c>
      <c r="M11" s="918"/>
      <c r="N11" s="919"/>
    </row>
    <row r="12" spans="1:16" ht="12" customHeight="1" x14ac:dyDescent="0.15">
      <c r="A12" s="257"/>
      <c r="B12" s="237"/>
      <c r="C12" s="939"/>
      <c r="D12" s="940"/>
      <c r="E12" s="941"/>
      <c r="F12" s="238"/>
      <c r="G12" s="934"/>
      <c r="H12" s="935"/>
      <c r="I12" s="934"/>
      <c r="J12" s="935"/>
      <c r="K12" s="936"/>
      <c r="L12" s="255"/>
      <c r="M12" s="937" t="s">
        <v>265</v>
      </c>
      <c r="N12" s="938"/>
    </row>
    <row r="13" spans="1:16" ht="12" customHeight="1" x14ac:dyDescent="0.15">
      <c r="A13" s="257"/>
      <c r="B13" s="225"/>
      <c r="C13" s="934"/>
      <c r="D13" s="935"/>
      <c r="E13" s="936"/>
      <c r="F13" s="253"/>
      <c r="G13" s="934"/>
      <c r="H13" s="935"/>
      <c r="I13" s="934"/>
      <c r="J13" s="935"/>
      <c r="K13" s="936"/>
      <c r="L13" s="226"/>
      <c r="M13" s="937" t="s">
        <v>265</v>
      </c>
      <c r="N13" s="938"/>
    </row>
    <row r="14" spans="1:16" ht="12" customHeight="1" x14ac:dyDescent="0.15">
      <c r="A14" s="257"/>
      <c r="B14" s="225"/>
      <c r="C14" s="934"/>
      <c r="D14" s="935"/>
      <c r="E14" s="936"/>
      <c r="F14" s="253"/>
      <c r="G14" s="934"/>
      <c r="H14" s="935"/>
      <c r="I14" s="934"/>
      <c r="J14" s="935"/>
      <c r="K14" s="936"/>
      <c r="L14" s="226"/>
      <c r="M14" s="937" t="s">
        <v>265</v>
      </c>
      <c r="N14" s="938"/>
    </row>
    <row r="15" spans="1:16" ht="12" customHeight="1" x14ac:dyDescent="0.15">
      <c r="A15" s="257"/>
      <c r="B15" s="225"/>
      <c r="C15" s="934"/>
      <c r="D15" s="935"/>
      <c r="E15" s="936"/>
      <c r="F15" s="253"/>
      <c r="G15" s="934"/>
      <c r="H15" s="935"/>
      <c r="I15" s="934"/>
      <c r="J15" s="935"/>
      <c r="K15" s="936"/>
      <c r="L15" s="226"/>
      <c r="M15" s="937" t="s">
        <v>265</v>
      </c>
      <c r="N15" s="938"/>
    </row>
    <row r="16" spans="1:16" ht="12" customHeight="1" x14ac:dyDescent="0.15">
      <c r="A16" s="254"/>
      <c r="B16" s="263"/>
      <c r="C16" s="934"/>
      <c r="D16" s="935"/>
      <c r="E16" s="936"/>
      <c r="F16" s="253"/>
      <c r="G16" s="934"/>
      <c r="H16" s="935"/>
      <c r="I16" s="934"/>
      <c r="J16" s="935"/>
      <c r="K16" s="936"/>
      <c r="L16" s="226"/>
      <c r="M16" s="937" t="s">
        <v>265</v>
      </c>
      <c r="N16" s="938"/>
    </row>
    <row r="17" spans="1:27" ht="6" customHeight="1" x14ac:dyDescent="0.15">
      <c r="A17" s="253"/>
      <c r="B17" s="264"/>
      <c r="C17" s="942"/>
      <c r="D17" s="942"/>
      <c r="E17" s="942"/>
      <c r="F17" s="264"/>
      <c r="G17" s="942"/>
      <c r="H17" s="942"/>
      <c r="I17" s="942"/>
      <c r="J17" s="942"/>
      <c r="K17" s="942"/>
      <c r="L17" s="264"/>
      <c r="M17" s="943"/>
      <c r="N17" s="943"/>
    </row>
    <row r="18" spans="1:27" ht="12" customHeight="1" x14ac:dyDescent="0.15">
      <c r="A18" s="228">
        <v>3</v>
      </c>
      <c r="B18" s="916" t="s">
        <v>32</v>
      </c>
      <c r="C18" s="947"/>
      <c r="D18" s="947"/>
      <c r="E18" s="947"/>
      <c r="F18" s="947"/>
      <c r="G18" s="947"/>
      <c r="H18" s="947"/>
      <c r="I18" s="947"/>
      <c r="J18" s="947"/>
      <c r="K18" s="947"/>
      <c r="L18" s="948"/>
      <c r="M18" s="916" t="s">
        <v>29</v>
      </c>
      <c r="N18" s="917"/>
      <c r="O18" s="239"/>
    </row>
    <row r="19" spans="1:27" ht="12" customHeight="1" x14ac:dyDescent="0.15">
      <c r="A19" s="257"/>
      <c r="B19" s="949" t="s">
        <v>33</v>
      </c>
      <c r="C19" s="924"/>
      <c r="D19" s="925"/>
      <c r="E19" s="924" t="s">
        <v>34</v>
      </c>
      <c r="F19" s="924"/>
      <c r="G19" s="923" t="s">
        <v>438</v>
      </c>
      <c r="H19" s="925"/>
      <c r="I19" s="923" t="s">
        <v>439</v>
      </c>
      <c r="J19" s="924"/>
      <c r="K19" s="925"/>
      <c r="L19" s="233" t="s">
        <v>440</v>
      </c>
      <c r="M19" s="918"/>
      <c r="N19" s="919"/>
      <c r="O19" s="239"/>
    </row>
    <row r="20" spans="1:27" ht="12" customHeight="1" x14ac:dyDescent="0.15">
      <c r="A20" s="254"/>
      <c r="B20" s="937"/>
      <c r="C20" s="944"/>
      <c r="D20" s="945"/>
      <c r="E20" s="944"/>
      <c r="F20" s="944"/>
      <c r="G20" s="946"/>
      <c r="H20" s="945"/>
      <c r="I20" s="260"/>
      <c r="J20" s="261"/>
      <c r="K20" s="262"/>
      <c r="L20" s="226"/>
      <c r="M20" s="937" t="s">
        <v>265</v>
      </c>
      <c r="N20" s="938"/>
      <c r="O20" s="239"/>
    </row>
    <row r="21" spans="1:27" ht="6" customHeight="1" x14ac:dyDescent="0.15">
      <c r="A21" s="239"/>
      <c r="B21" s="943"/>
      <c r="C21" s="943"/>
      <c r="D21" s="943"/>
      <c r="E21" s="943"/>
      <c r="F21" s="943"/>
      <c r="G21" s="947"/>
      <c r="H21" s="947"/>
      <c r="I21" s="230"/>
      <c r="J21" s="230"/>
      <c r="K21" s="230"/>
      <c r="L21" s="239"/>
      <c r="M21" s="230"/>
      <c r="N21" s="230"/>
      <c r="O21" s="239"/>
    </row>
    <row r="22" spans="1:27" ht="21" customHeight="1" x14ac:dyDescent="0.15">
      <c r="A22" s="228">
        <v>4</v>
      </c>
      <c r="B22" s="951" t="s">
        <v>35</v>
      </c>
      <c r="C22" s="952"/>
      <c r="D22" s="953"/>
      <c r="E22" s="954" t="s">
        <v>36</v>
      </c>
      <c r="F22" s="955"/>
      <c r="G22" s="943"/>
      <c r="H22" s="943"/>
      <c r="I22" s="265"/>
      <c r="J22" s="228">
        <v>5</v>
      </c>
      <c r="K22" s="950" t="s">
        <v>37</v>
      </c>
      <c r="L22" s="914"/>
      <c r="M22" s="914"/>
      <c r="N22" s="915"/>
    </row>
    <row r="23" spans="1:27" ht="12" customHeight="1" x14ac:dyDescent="0.15">
      <c r="A23" s="254"/>
      <c r="B23" s="937" t="s">
        <v>38</v>
      </c>
      <c r="C23" s="944"/>
      <c r="D23" s="938"/>
      <c r="E23" s="937" t="s">
        <v>265</v>
      </c>
      <c r="F23" s="938"/>
      <c r="G23" s="943"/>
      <c r="H23" s="943"/>
      <c r="I23" s="266"/>
      <c r="J23" s="257"/>
      <c r="K23" s="239"/>
      <c r="L23" s="239"/>
      <c r="M23" s="256"/>
      <c r="N23" s="267"/>
    </row>
    <row r="24" spans="1:27" ht="12" customHeight="1" x14ac:dyDescent="0.15">
      <c r="A24" s="239"/>
      <c r="B24" s="256"/>
      <c r="C24" s="256"/>
      <c r="D24" s="256"/>
      <c r="E24" s="256"/>
      <c r="F24" s="256"/>
      <c r="G24" s="943"/>
      <c r="H24" s="943"/>
      <c r="I24" s="230"/>
      <c r="J24" s="268"/>
      <c r="K24" s="269"/>
      <c r="L24" s="230"/>
      <c r="M24" s="230"/>
      <c r="N24" s="265"/>
      <c r="O24" s="270"/>
      <c r="P24" s="270"/>
    </row>
    <row r="25" spans="1:27" ht="12" customHeight="1" x14ac:dyDescent="0.15">
      <c r="A25" s="239"/>
      <c r="B25" s="271"/>
      <c r="C25" s="271"/>
      <c r="D25" s="271"/>
      <c r="E25" s="271"/>
      <c r="F25" s="271"/>
      <c r="G25" s="271"/>
      <c r="H25" s="271"/>
      <c r="I25" s="230"/>
      <c r="J25" s="272"/>
      <c r="K25" s="239"/>
      <c r="L25" s="239"/>
      <c r="M25" s="239"/>
      <c r="N25" s="266"/>
      <c r="O25" s="239"/>
      <c r="P25" s="239"/>
    </row>
    <row r="26" spans="1:27" ht="12" customHeight="1" x14ac:dyDescent="0.15">
      <c r="A26" s="239"/>
      <c r="B26" s="956" t="s">
        <v>39</v>
      </c>
      <c r="C26" s="956"/>
      <c r="D26" s="956"/>
      <c r="E26" s="956"/>
      <c r="F26" s="956"/>
      <c r="G26" s="956"/>
      <c r="H26" s="956"/>
      <c r="I26" s="239"/>
      <c r="J26" s="257"/>
      <c r="K26" s="239"/>
      <c r="L26" s="239"/>
      <c r="M26" s="239"/>
      <c r="N26" s="266"/>
      <c r="O26" s="239"/>
      <c r="P26" s="239"/>
    </row>
    <row r="27" spans="1:27" ht="12" customHeight="1" x14ac:dyDescent="0.15">
      <c r="B27" s="956" t="s">
        <v>40</v>
      </c>
      <c r="C27" s="956"/>
      <c r="D27" s="956"/>
      <c r="E27" s="956"/>
      <c r="F27" s="956"/>
      <c r="G27" s="956"/>
      <c r="H27" s="956"/>
      <c r="I27" s="270"/>
      <c r="J27" s="273"/>
      <c r="K27" s="239"/>
      <c r="L27" s="239"/>
      <c r="M27" s="239"/>
      <c r="N27" s="266"/>
      <c r="O27" s="239"/>
      <c r="P27" s="239"/>
    </row>
    <row r="28" spans="1:27" ht="12" customHeight="1" x14ac:dyDescent="0.15">
      <c r="A28" s="274" t="s">
        <v>753</v>
      </c>
      <c r="B28" s="957" t="s">
        <v>41</v>
      </c>
      <c r="C28" s="957"/>
      <c r="D28" s="957"/>
      <c r="E28" s="957"/>
      <c r="F28" s="957"/>
      <c r="G28" s="957"/>
      <c r="H28" s="957"/>
      <c r="I28" s="239"/>
      <c r="J28" s="257"/>
      <c r="K28" s="239"/>
      <c r="L28" s="239"/>
      <c r="M28" s="239"/>
      <c r="N28" s="266"/>
      <c r="O28" s="239"/>
      <c r="P28" s="239"/>
      <c r="Q28" s="239"/>
      <c r="R28" s="239"/>
      <c r="S28" s="239"/>
      <c r="T28" s="239"/>
      <c r="U28" s="239"/>
      <c r="V28" s="239"/>
      <c r="W28" s="239"/>
      <c r="X28" s="239"/>
      <c r="Y28" s="239"/>
      <c r="Z28" s="239"/>
      <c r="AA28" s="239"/>
    </row>
    <row r="29" spans="1:27" ht="12" customHeight="1" x14ac:dyDescent="0.15">
      <c r="A29" s="274"/>
      <c r="B29" s="910" t="s">
        <v>441</v>
      </c>
      <c r="C29" s="910"/>
      <c r="D29" s="910"/>
      <c r="E29" s="910"/>
      <c r="F29" s="910"/>
      <c r="G29" s="910"/>
      <c r="H29" s="910"/>
      <c r="I29" s="239"/>
      <c r="J29" s="257"/>
      <c r="K29" s="239"/>
      <c r="L29" s="239"/>
      <c r="M29" s="239"/>
      <c r="N29" s="266"/>
      <c r="O29" s="239"/>
      <c r="P29" s="239"/>
      <c r="Q29" s="239"/>
      <c r="R29" s="239"/>
      <c r="S29" s="239"/>
      <c r="T29" s="239"/>
      <c r="U29" s="239"/>
      <c r="V29" s="239"/>
      <c r="W29" s="239"/>
      <c r="X29" s="239"/>
      <c r="Y29" s="239"/>
      <c r="Z29" s="239"/>
      <c r="AA29" s="239"/>
    </row>
    <row r="30" spans="1:27" ht="12" customHeight="1" x14ac:dyDescent="0.15">
      <c r="A30" s="274"/>
      <c r="B30" s="910" t="s">
        <v>442</v>
      </c>
      <c r="C30" s="910"/>
      <c r="D30" s="910"/>
      <c r="E30" s="910"/>
      <c r="F30" s="910"/>
      <c r="G30" s="910"/>
      <c r="H30" s="910"/>
      <c r="I30" s="239"/>
      <c r="J30" s="257"/>
      <c r="K30" s="239"/>
      <c r="L30" s="239"/>
      <c r="M30" s="239"/>
      <c r="N30" s="266"/>
      <c r="O30" s="239"/>
      <c r="P30" s="239"/>
      <c r="Q30" s="239"/>
      <c r="R30" s="239"/>
      <c r="S30" s="239"/>
      <c r="T30" s="239"/>
      <c r="U30" s="239"/>
      <c r="V30" s="239"/>
      <c r="W30" s="239"/>
      <c r="X30" s="239"/>
      <c r="Y30" s="239"/>
      <c r="Z30" s="239"/>
      <c r="AA30" s="239"/>
    </row>
    <row r="31" spans="1:27" ht="12" customHeight="1" x14ac:dyDescent="0.15">
      <c r="A31" s="274"/>
      <c r="B31" s="956" t="s">
        <v>42</v>
      </c>
      <c r="C31" s="956"/>
      <c r="D31" s="956"/>
      <c r="E31" s="956"/>
      <c r="F31" s="956"/>
      <c r="G31" s="956"/>
      <c r="H31" s="956"/>
      <c r="I31" s="239"/>
      <c r="J31" s="257"/>
      <c r="K31" s="239"/>
      <c r="L31" s="239"/>
      <c r="M31" s="239"/>
      <c r="N31" s="266"/>
      <c r="O31" s="239"/>
      <c r="P31" s="239"/>
      <c r="Q31" s="239"/>
      <c r="R31" s="239"/>
      <c r="S31" s="239"/>
      <c r="T31" s="239"/>
      <c r="U31" s="239"/>
      <c r="V31" s="239"/>
      <c r="W31" s="239"/>
      <c r="X31" s="239"/>
      <c r="Y31" s="239"/>
      <c r="Z31" s="239"/>
      <c r="AA31" s="239"/>
    </row>
    <row r="32" spans="1:27" ht="12" customHeight="1" x14ac:dyDescent="0.15">
      <c r="A32" s="274"/>
      <c r="B32" s="956" t="s">
        <v>43</v>
      </c>
      <c r="C32" s="956"/>
      <c r="D32" s="956"/>
      <c r="E32" s="956"/>
      <c r="F32" s="956"/>
      <c r="G32" s="956"/>
      <c r="H32" s="956"/>
      <c r="I32" s="239"/>
      <c r="J32" s="257"/>
      <c r="K32" s="239"/>
      <c r="L32" s="239"/>
      <c r="M32" s="239"/>
      <c r="N32" s="266"/>
      <c r="O32" s="239"/>
      <c r="P32" s="239"/>
      <c r="Q32" s="276"/>
      <c r="R32" s="276"/>
      <c r="S32" s="276"/>
      <c r="T32" s="276"/>
      <c r="U32" s="276"/>
      <c r="V32" s="276"/>
      <c r="W32" s="276"/>
      <c r="X32" s="276"/>
      <c r="Y32" s="276"/>
      <c r="Z32" s="276"/>
      <c r="AA32" s="276"/>
    </row>
    <row r="33" spans="1:19" ht="12" customHeight="1" x14ac:dyDescent="0.15">
      <c r="A33" s="274"/>
      <c r="B33" s="956"/>
      <c r="C33" s="956"/>
      <c r="D33" s="956"/>
      <c r="E33" s="956"/>
      <c r="F33" s="956"/>
      <c r="G33" s="956"/>
      <c r="H33" s="956"/>
      <c r="I33" s="239"/>
      <c r="J33" s="254"/>
      <c r="K33" s="238"/>
      <c r="L33" s="238"/>
      <c r="M33" s="238"/>
      <c r="N33" s="255"/>
      <c r="O33" s="239"/>
      <c r="P33" s="239"/>
    </row>
    <row r="34" spans="1:19" ht="18" customHeight="1" x14ac:dyDescent="0.15">
      <c r="A34" s="274"/>
      <c r="B34" s="274"/>
      <c r="C34" s="274"/>
      <c r="D34" s="274"/>
      <c r="E34" s="274"/>
      <c r="F34" s="230"/>
      <c r="G34" s="275"/>
      <c r="H34" s="275"/>
      <c r="I34" s="239"/>
      <c r="J34" s="239"/>
      <c r="K34" s="239"/>
      <c r="L34" s="239"/>
      <c r="M34" s="239"/>
      <c r="N34" s="239"/>
      <c r="O34" s="239"/>
      <c r="P34" s="239"/>
      <c r="Q34" s="239"/>
      <c r="R34" s="239"/>
      <c r="S34" s="239"/>
    </row>
    <row r="35" spans="1:19" ht="9" customHeight="1" x14ac:dyDescent="0.15">
      <c r="A35" s="274"/>
      <c r="B35" s="274"/>
      <c r="C35" s="274"/>
      <c r="D35" s="274"/>
      <c r="E35" s="274"/>
      <c r="F35" s="230"/>
      <c r="G35" s="275"/>
      <c r="H35" s="275"/>
      <c r="I35" s="239"/>
      <c r="J35" s="239"/>
      <c r="K35" s="239"/>
      <c r="L35" s="239"/>
      <c r="M35" s="239"/>
      <c r="N35" s="239"/>
      <c r="O35" s="239"/>
      <c r="P35" s="239"/>
      <c r="Q35" s="239"/>
      <c r="R35" s="239"/>
      <c r="S35" s="239"/>
    </row>
    <row r="36" spans="1:19" ht="5.25" customHeight="1" x14ac:dyDescent="0.15">
      <c r="A36" s="274"/>
      <c r="B36" s="274"/>
      <c r="C36" s="274"/>
      <c r="D36" s="274"/>
      <c r="E36" s="274"/>
      <c r="F36" s="230"/>
      <c r="G36" s="275"/>
      <c r="H36" s="275"/>
      <c r="I36" s="239"/>
      <c r="J36" s="239"/>
      <c r="K36" s="239"/>
      <c r="L36" s="239"/>
      <c r="M36" s="239"/>
      <c r="N36" s="239"/>
      <c r="O36" s="239"/>
      <c r="P36" s="239"/>
      <c r="Q36" s="239"/>
      <c r="R36" s="239"/>
      <c r="S36" s="239"/>
    </row>
    <row r="37" spans="1:19" ht="11.25" customHeight="1" x14ac:dyDescent="0.15">
      <c r="A37" s="274"/>
      <c r="B37" s="274"/>
      <c r="C37" s="274"/>
      <c r="D37" s="274"/>
      <c r="E37" s="274"/>
      <c r="F37" s="230"/>
      <c r="G37" s="275"/>
      <c r="H37" s="275"/>
      <c r="I37" s="239"/>
      <c r="J37" s="239"/>
      <c r="K37" s="239"/>
      <c r="L37" s="276"/>
      <c r="M37" s="276"/>
      <c r="N37" s="276"/>
      <c r="O37" s="276"/>
      <c r="P37" s="276"/>
      <c r="Q37" s="239"/>
      <c r="R37" s="239"/>
      <c r="S37" s="239"/>
    </row>
    <row r="38" spans="1:19" ht="9" customHeight="1" x14ac:dyDescent="0.15">
      <c r="A38" s="274"/>
      <c r="B38" s="274"/>
      <c r="C38" s="274"/>
      <c r="D38" s="274"/>
      <c r="E38" s="274"/>
      <c r="F38" s="230"/>
      <c r="G38" s="275"/>
      <c r="H38" s="275"/>
      <c r="I38" s="239"/>
      <c r="J38" s="239"/>
      <c r="K38" s="239"/>
      <c r="L38" s="239"/>
      <c r="M38" s="239"/>
      <c r="N38" s="239"/>
      <c r="O38" s="239"/>
      <c r="P38" s="239"/>
      <c r="Q38" s="239"/>
      <c r="R38" s="239"/>
      <c r="S38" s="239"/>
    </row>
    <row r="39" spans="1:19" ht="9.75" customHeight="1" x14ac:dyDescent="0.15">
      <c r="A39" s="274"/>
      <c r="B39" s="274"/>
      <c r="C39" s="274"/>
      <c r="D39" s="274"/>
      <c r="E39" s="274"/>
      <c r="F39" s="230"/>
      <c r="G39" s="275"/>
      <c r="H39" s="275"/>
      <c r="I39" s="239"/>
      <c r="J39" s="239"/>
      <c r="K39" s="239"/>
      <c r="L39" s="239"/>
      <c r="M39" s="239"/>
      <c r="N39" s="239"/>
      <c r="O39" s="239"/>
      <c r="P39" s="239"/>
      <c r="Q39" s="239"/>
      <c r="R39" s="239"/>
      <c r="S39" s="239"/>
    </row>
    <row r="40" spans="1:19" ht="10.5" customHeight="1" x14ac:dyDescent="0.15">
      <c r="A40" s="230"/>
      <c r="B40" s="230"/>
      <c r="C40" s="230"/>
      <c r="D40" s="230"/>
      <c r="E40" s="230"/>
      <c r="F40" s="230"/>
      <c r="G40" s="275"/>
      <c r="H40" s="275"/>
      <c r="I40" s="276"/>
      <c r="J40" s="276"/>
      <c r="K40" s="276"/>
      <c r="L40" s="276"/>
      <c r="M40" s="276"/>
      <c r="N40" s="276"/>
      <c r="O40" s="239"/>
      <c r="P40" s="239"/>
      <c r="Q40" s="239"/>
      <c r="R40" s="239"/>
      <c r="S40" s="239"/>
    </row>
    <row r="41" spans="1:19" ht="6" customHeight="1" x14ac:dyDescent="0.15">
      <c r="I41" s="239"/>
      <c r="J41" s="239"/>
      <c r="K41" s="239"/>
      <c r="L41" s="239"/>
      <c r="M41" s="239"/>
      <c r="N41" s="239"/>
      <c r="O41" s="239"/>
      <c r="P41" s="239"/>
      <c r="Q41" s="239"/>
      <c r="R41" s="239"/>
      <c r="S41" s="239"/>
    </row>
    <row r="42" spans="1:19" ht="5.25" customHeight="1" x14ac:dyDescent="0.15">
      <c r="J42" s="239"/>
      <c r="K42" s="239"/>
      <c r="L42" s="239"/>
      <c r="M42" s="239"/>
      <c r="N42" s="239"/>
      <c r="O42" s="239"/>
      <c r="P42" s="239"/>
      <c r="Q42" s="239"/>
      <c r="R42" s="239"/>
      <c r="S42" s="239"/>
    </row>
    <row r="43" spans="1:19" x14ac:dyDescent="0.15">
      <c r="A43" s="239"/>
      <c r="J43" s="239"/>
      <c r="K43" s="239"/>
      <c r="L43" s="239"/>
      <c r="M43" s="239"/>
      <c r="N43" s="239"/>
      <c r="O43" s="239"/>
      <c r="P43" s="239"/>
      <c r="Q43" s="239"/>
      <c r="R43" s="239"/>
      <c r="S43" s="239"/>
    </row>
    <row r="44" spans="1:19" x14ac:dyDescent="0.15">
      <c r="A44" s="239"/>
    </row>
    <row r="48" spans="1:19" x14ac:dyDescent="0.15">
      <c r="C48" s="274"/>
      <c r="D48" s="274"/>
      <c r="E48" s="274"/>
      <c r="F48" s="274"/>
      <c r="G48" s="274"/>
      <c r="H48" s="230"/>
    </row>
    <row r="49" spans="3:8" x14ac:dyDescent="0.15">
      <c r="C49" s="274"/>
      <c r="D49" s="274"/>
      <c r="E49" s="274"/>
      <c r="F49" s="274"/>
      <c r="G49" s="274"/>
      <c r="H49" s="230"/>
    </row>
    <row r="50" spans="3:8" x14ac:dyDescent="0.15">
      <c r="C50" s="274"/>
      <c r="D50" s="274"/>
      <c r="E50" s="274"/>
      <c r="F50" s="274"/>
      <c r="G50" s="274"/>
      <c r="H50" s="230"/>
    </row>
    <row r="51" spans="3:8" x14ac:dyDescent="0.15">
      <c r="C51" s="274"/>
      <c r="D51" s="274"/>
      <c r="E51" s="274"/>
      <c r="F51" s="274"/>
      <c r="G51" s="274"/>
      <c r="H51" s="230"/>
    </row>
    <row r="52" spans="3:8" x14ac:dyDescent="0.15">
      <c r="C52" s="274"/>
      <c r="D52" s="274"/>
      <c r="E52" s="274"/>
      <c r="F52" s="274"/>
      <c r="G52" s="274"/>
      <c r="H52" s="230"/>
    </row>
    <row r="53" spans="3:8" x14ac:dyDescent="0.15">
      <c r="C53" s="274"/>
      <c r="D53" s="274"/>
      <c r="E53" s="274"/>
      <c r="F53" s="274"/>
      <c r="G53" s="274"/>
      <c r="H53" s="230"/>
    </row>
    <row r="54" spans="3:8" x14ac:dyDescent="0.15">
      <c r="C54" s="274"/>
      <c r="D54" s="274"/>
      <c r="E54" s="274"/>
      <c r="F54" s="274"/>
      <c r="G54" s="274"/>
      <c r="H54" s="230"/>
    </row>
    <row r="55" spans="3:8" x14ac:dyDescent="0.15">
      <c r="C55" s="274"/>
      <c r="D55" s="274"/>
      <c r="E55" s="274"/>
      <c r="F55" s="274"/>
      <c r="G55" s="274"/>
      <c r="H55" s="230"/>
    </row>
    <row r="56" spans="3:8" x14ac:dyDescent="0.15">
      <c r="C56" s="274"/>
      <c r="D56" s="274"/>
      <c r="E56" s="274"/>
      <c r="F56" s="274"/>
      <c r="G56" s="274"/>
      <c r="H56" s="230"/>
    </row>
    <row r="57" spans="3:8" x14ac:dyDescent="0.15">
      <c r="C57" s="274"/>
      <c r="D57" s="274"/>
      <c r="E57" s="274"/>
      <c r="F57" s="274"/>
      <c r="G57" s="274"/>
      <c r="H57" s="230"/>
    </row>
    <row r="58" spans="3:8" x14ac:dyDescent="0.15">
      <c r="C58" s="230"/>
      <c r="D58" s="230"/>
      <c r="E58" s="230"/>
      <c r="F58" s="230"/>
      <c r="G58" s="230"/>
      <c r="H58" s="230"/>
    </row>
  </sheetData>
  <mergeCells count="63">
    <mergeCell ref="B31:H31"/>
    <mergeCell ref="B32:H32"/>
    <mergeCell ref="B33:H33"/>
    <mergeCell ref="G24:H24"/>
    <mergeCell ref="B26:H26"/>
    <mergeCell ref="B27:H27"/>
    <mergeCell ref="B28:H28"/>
    <mergeCell ref="B29:H29"/>
    <mergeCell ref="B30:H30"/>
    <mergeCell ref="K22:N22"/>
    <mergeCell ref="B23:D23"/>
    <mergeCell ref="E23:F23"/>
    <mergeCell ref="G23:H23"/>
    <mergeCell ref="B21:F21"/>
    <mergeCell ref="G21:H21"/>
    <mergeCell ref="B22:D22"/>
    <mergeCell ref="E22:F22"/>
    <mergeCell ref="G22:H22"/>
    <mergeCell ref="B20:D20"/>
    <mergeCell ref="E20:F20"/>
    <mergeCell ref="G20:H20"/>
    <mergeCell ref="M20:N20"/>
    <mergeCell ref="B18:L18"/>
    <mergeCell ref="M18:N19"/>
    <mergeCell ref="B19:D19"/>
    <mergeCell ref="E19:F19"/>
    <mergeCell ref="G19:H19"/>
    <mergeCell ref="I19:K19"/>
    <mergeCell ref="C17:E17"/>
    <mergeCell ref="G17:H17"/>
    <mergeCell ref="I17:K17"/>
    <mergeCell ref="M17:N17"/>
    <mergeCell ref="C16:E16"/>
    <mergeCell ref="G16:H16"/>
    <mergeCell ref="I16:K16"/>
    <mergeCell ref="M16:N16"/>
    <mergeCell ref="C15:E15"/>
    <mergeCell ref="G15:H15"/>
    <mergeCell ref="I15:K15"/>
    <mergeCell ref="M15:N15"/>
    <mergeCell ref="C14:E14"/>
    <mergeCell ref="G14:H14"/>
    <mergeCell ref="I14:K14"/>
    <mergeCell ref="M14:N14"/>
    <mergeCell ref="C13:E13"/>
    <mergeCell ref="G13:H13"/>
    <mergeCell ref="I13:K13"/>
    <mergeCell ref="M13:N13"/>
    <mergeCell ref="C12:E12"/>
    <mergeCell ref="G12:H12"/>
    <mergeCell ref="I12:K12"/>
    <mergeCell ref="M12:N12"/>
    <mergeCell ref="G5:H5"/>
    <mergeCell ref="B7:F7"/>
    <mergeCell ref="G7:H7"/>
    <mergeCell ref="I7:N7"/>
    <mergeCell ref="G8:H8"/>
    <mergeCell ref="I8:N8"/>
    <mergeCell ref="B10:L10"/>
    <mergeCell ref="M10:N11"/>
    <mergeCell ref="C11:E11"/>
    <mergeCell ref="G11:H11"/>
    <mergeCell ref="I11:K11"/>
  </mergeCells>
  <phoneticPr fontId="3"/>
  <printOptions horizontalCentered="1"/>
  <pageMargins left="0.59055118110236227" right="0.59055118110236227" top="0.59055118110236227" bottom="0.39370078740157483" header="0.51181102362204722" footer="0.51181102362204722"/>
  <pageSetup paperSize="9" scale="11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B0F0"/>
  </sheetPr>
  <dimension ref="A1:N20"/>
  <sheetViews>
    <sheetView workbookViewId="0"/>
  </sheetViews>
  <sheetFormatPr defaultRowHeight="10.5" x14ac:dyDescent="0.15"/>
  <cols>
    <col min="1" max="1" width="9.125" style="227" customWidth="1"/>
    <col min="2" max="2" width="8.75" style="227" customWidth="1"/>
    <col min="3" max="3" width="17.375" style="227" customWidth="1"/>
    <col min="4" max="4" width="10.375" style="227" customWidth="1"/>
    <col min="5" max="5" width="9.125" style="227" customWidth="1"/>
    <col min="6" max="6" width="17.125" style="227" customWidth="1"/>
    <col min="7" max="7" width="12.75" style="227" customWidth="1"/>
    <col min="8" max="8" width="25" style="227" customWidth="1"/>
    <col min="9" max="9" width="18.25" style="227" customWidth="1"/>
    <col min="10" max="16384" width="9" style="227"/>
  </cols>
  <sheetData>
    <row r="1" spans="1:14" ht="12" customHeight="1" x14ac:dyDescent="0.15">
      <c r="A1" s="271" t="s">
        <v>840</v>
      </c>
      <c r="B1" s="467" t="str">
        <f>様式７!D13</f>
        <v>123</v>
      </c>
    </row>
    <row r="2" spans="1:14" ht="12" customHeight="1" x14ac:dyDescent="0.15">
      <c r="A2" s="468" t="s">
        <v>839</v>
      </c>
      <c r="B2" s="470" t="str">
        <f>様式７!K13</f>
        <v>施設名（サンプル）</v>
      </c>
      <c r="C2" s="469"/>
    </row>
    <row r="3" spans="1:14" ht="12" customHeight="1" x14ac:dyDescent="0.15">
      <c r="A3" s="468" t="s">
        <v>841</v>
      </c>
      <c r="B3" s="470">
        <f>'様式９（換気設備）'!C3</f>
        <v>1</v>
      </c>
      <c r="C3" s="469"/>
    </row>
    <row r="4" spans="1:14" ht="12" customHeight="1" x14ac:dyDescent="0.15">
      <c r="A4" s="468"/>
      <c r="B4" s="470"/>
      <c r="C4" s="469"/>
    </row>
    <row r="5" spans="1:14" s="223" customFormat="1" ht="12" x14ac:dyDescent="0.15">
      <c r="A5" s="223" t="s">
        <v>44</v>
      </c>
    </row>
    <row r="6" spans="1:14" ht="12" customHeight="1" x14ac:dyDescent="0.15">
      <c r="A6" s="224" t="s">
        <v>754</v>
      </c>
      <c r="B6" s="225"/>
      <c r="C6" s="226"/>
      <c r="D6" s="224" t="s">
        <v>755</v>
      </c>
      <c r="E6" s="224"/>
      <c r="F6" s="225"/>
      <c r="G6" s="226"/>
      <c r="H6" s="224" t="s">
        <v>756</v>
      </c>
      <c r="I6" s="224"/>
    </row>
    <row r="7" spans="1:14" ht="12" customHeight="1" x14ac:dyDescent="0.15">
      <c r="A7" s="916" t="s">
        <v>45</v>
      </c>
      <c r="B7" s="948"/>
      <c r="C7" s="913" t="s">
        <v>46</v>
      </c>
      <c r="D7" s="914"/>
      <c r="E7" s="914"/>
      <c r="F7" s="915"/>
      <c r="G7" s="916" t="s">
        <v>47</v>
      </c>
      <c r="H7" s="917"/>
      <c r="I7" s="975" t="s">
        <v>22</v>
      </c>
      <c r="L7" s="229"/>
      <c r="M7" s="230"/>
    </row>
    <row r="8" spans="1:14" ht="12" customHeight="1" x14ac:dyDescent="0.15">
      <c r="A8" s="918"/>
      <c r="B8" s="974"/>
      <c r="C8" s="232" t="s">
        <v>757</v>
      </c>
      <c r="D8" s="923" t="s">
        <v>50</v>
      </c>
      <c r="E8" s="924"/>
      <c r="F8" s="963"/>
      <c r="G8" s="930"/>
      <c r="H8" s="919"/>
      <c r="I8" s="976"/>
      <c r="L8" s="230"/>
      <c r="M8" s="230"/>
    </row>
    <row r="9" spans="1:14" ht="12" customHeight="1" x14ac:dyDescent="0.15">
      <c r="A9" s="913" t="s">
        <v>51</v>
      </c>
      <c r="B9" s="915"/>
      <c r="C9" s="234"/>
      <c r="D9" s="958"/>
      <c r="E9" s="959"/>
      <c r="F9" s="960"/>
      <c r="G9" s="959"/>
      <c r="H9" s="960"/>
      <c r="I9" s="235" t="s">
        <v>264</v>
      </c>
    </row>
    <row r="10" spans="1:14" ht="12" customHeight="1" x14ac:dyDescent="0.15">
      <c r="A10" s="970" t="s">
        <v>52</v>
      </c>
      <c r="B10" s="971"/>
      <c r="C10" s="236"/>
      <c r="D10" s="972"/>
      <c r="E10" s="961"/>
      <c r="F10" s="962"/>
      <c r="G10" s="961"/>
      <c r="H10" s="962"/>
      <c r="I10" s="235" t="s">
        <v>264</v>
      </c>
    </row>
    <row r="11" spans="1:14" ht="12" customHeight="1" x14ac:dyDescent="0.15">
      <c r="A11" s="949" t="s">
        <v>769</v>
      </c>
      <c r="B11" s="963"/>
      <c r="C11" s="237"/>
      <c r="D11" s="973"/>
      <c r="E11" s="968"/>
      <c r="F11" s="969"/>
      <c r="G11" s="968"/>
      <c r="H11" s="969"/>
      <c r="I11" s="235" t="s">
        <v>264</v>
      </c>
    </row>
    <row r="12" spans="1:14" ht="6" customHeight="1" x14ac:dyDescent="0.15">
      <c r="A12" s="238"/>
      <c r="B12" s="238"/>
      <c r="C12" s="238"/>
      <c r="D12" s="238"/>
      <c r="E12" s="238"/>
      <c r="F12" s="238"/>
      <c r="G12" s="238"/>
      <c r="H12" s="238"/>
      <c r="I12" s="238"/>
      <c r="J12" s="239"/>
    </row>
    <row r="13" spans="1:14" ht="6" customHeight="1" x14ac:dyDescent="0.15">
      <c r="J13" s="239"/>
    </row>
    <row r="14" spans="1:14" ht="12" customHeight="1" x14ac:dyDescent="0.15">
      <c r="A14" s="240" t="s">
        <v>53</v>
      </c>
    </row>
    <row r="15" spans="1:14" ht="12" customHeight="1" x14ac:dyDescent="0.15">
      <c r="A15" s="241" t="s">
        <v>54</v>
      </c>
      <c r="B15" s="979" t="s">
        <v>55</v>
      </c>
      <c r="C15" s="944"/>
      <c r="D15" s="944"/>
      <c r="E15" s="938"/>
      <c r="F15" s="937" t="s">
        <v>433</v>
      </c>
      <c r="G15" s="938"/>
      <c r="H15" s="245" t="s">
        <v>434</v>
      </c>
      <c r="I15" s="245" t="s">
        <v>56</v>
      </c>
      <c r="J15" s="229"/>
      <c r="K15" s="229"/>
      <c r="L15" s="229"/>
      <c r="M15" s="229"/>
      <c r="N15" s="239"/>
    </row>
    <row r="16" spans="1:14" ht="12" customHeight="1" x14ac:dyDescent="0.15">
      <c r="A16" s="246"/>
      <c r="B16" s="966"/>
      <c r="C16" s="959"/>
      <c r="D16" s="959"/>
      <c r="E16" s="960"/>
      <c r="F16" s="966"/>
      <c r="G16" s="960"/>
      <c r="H16" s="246"/>
      <c r="I16" s="247"/>
      <c r="J16" s="239"/>
      <c r="K16" s="239"/>
      <c r="L16" s="239"/>
      <c r="M16" s="239"/>
      <c r="N16" s="239"/>
    </row>
    <row r="17" spans="1:14" ht="12" customHeight="1" x14ac:dyDescent="0.15">
      <c r="A17" s="248"/>
      <c r="B17" s="967"/>
      <c r="C17" s="961"/>
      <c r="D17" s="961"/>
      <c r="E17" s="962"/>
      <c r="F17" s="967"/>
      <c r="G17" s="962"/>
      <c r="H17" s="248"/>
      <c r="I17" s="249"/>
      <c r="J17" s="239"/>
      <c r="K17" s="239"/>
      <c r="L17" s="239"/>
      <c r="M17" s="239"/>
      <c r="N17" s="239"/>
    </row>
    <row r="18" spans="1:14" ht="12" customHeight="1" x14ac:dyDescent="0.15">
      <c r="A18" s="250"/>
      <c r="B18" s="978"/>
      <c r="C18" s="968"/>
      <c r="D18" s="968"/>
      <c r="E18" s="969"/>
      <c r="F18" s="978"/>
      <c r="G18" s="969"/>
      <c r="H18" s="250"/>
      <c r="I18" s="251"/>
      <c r="J18" s="239"/>
      <c r="K18" s="239"/>
      <c r="L18" s="239"/>
      <c r="M18" s="239"/>
      <c r="N18" s="239"/>
    </row>
    <row r="19" spans="1:14" s="239" customFormat="1" x14ac:dyDescent="0.15">
      <c r="A19" s="964" t="s">
        <v>836</v>
      </c>
      <c r="B19" s="965"/>
      <c r="C19" s="965"/>
      <c r="D19" s="965"/>
      <c r="E19" s="965"/>
      <c r="F19" s="965"/>
      <c r="G19" s="965"/>
      <c r="H19" s="965"/>
      <c r="I19" s="965"/>
    </row>
    <row r="20" spans="1:14" s="239" customFormat="1" x14ac:dyDescent="0.15">
      <c r="A20" s="977" t="s">
        <v>837</v>
      </c>
      <c r="B20" s="965"/>
      <c r="C20" s="965"/>
      <c r="D20" s="965"/>
      <c r="E20" s="965"/>
      <c r="F20" s="965"/>
      <c r="G20" s="965"/>
      <c r="H20" s="965"/>
      <c r="I20" s="965"/>
    </row>
  </sheetData>
  <mergeCells count="24">
    <mergeCell ref="A20:I20"/>
    <mergeCell ref="B18:E18"/>
    <mergeCell ref="F18:G18"/>
    <mergeCell ref="B15:E15"/>
    <mergeCell ref="F15:G15"/>
    <mergeCell ref="B16:E16"/>
    <mergeCell ref="A7:B8"/>
    <mergeCell ref="C7:F7"/>
    <mergeCell ref="G7:H8"/>
    <mergeCell ref="I7:I8"/>
    <mergeCell ref="D8:F8"/>
    <mergeCell ref="A9:B9"/>
    <mergeCell ref="D9:F9"/>
    <mergeCell ref="G10:H10"/>
    <mergeCell ref="A11:B11"/>
    <mergeCell ref="A19:I19"/>
    <mergeCell ref="F16:G16"/>
    <mergeCell ref="B17:E17"/>
    <mergeCell ref="F17:G17"/>
    <mergeCell ref="G11:H11"/>
    <mergeCell ref="G9:H9"/>
    <mergeCell ref="A10:B10"/>
    <mergeCell ref="D10:F10"/>
    <mergeCell ref="D11:F11"/>
  </mergeCells>
  <phoneticPr fontId="3"/>
  <printOptions horizontalCentered="1"/>
  <pageMargins left="0.59055118110236227" right="0.59055118110236227" top="0.59055118110236227" bottom="0.39370078740157483" header="0.51181102362204722" footer="0.51181102362204722"/>
  <pageSetup paperSize="9" scale="106"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43"/>
  </sheetPr>
  <dimension ref="A1:F32"/>
  <sheetViews>
    <sheetView workbookViewId="0"/>
  </sheetViews>
  <sheetFormatPr defaultRowHeight="12" x14ac:dyDescent="0.15"/>
  <cols>
    <col min="1" max="1" width="33.5" style="78" customWidth="1"/>
    <col min="2" max="2" width="14.375" style="78" customWidth="1"/>
    <col min="3" max="3" width="9" style="78"/>
    <col min="4" max="4" width="11.25" style="78" customWidth="1"/>
    <col min="5" max="5" width="12.125" style="78" customWidth="1"/>
    <col min="6" max="6" width="13.125" style="78" customWidth="1"/>
    <col min="7" max="16384" width="9" style="78"/>
  </cols>
  <sheetData>
    <row r="1" spans="1:6" x14ac:dyDescent="0.15">
      <c r="A1" s="80" t="s">
        <v>110</v>
      </c>
      <c r="B1" s="80" t="s">
        <v>354</v>
      </c>
      <c r="C1" s="80" t="s">
        <v>355</v>
      </c>
      <c r="D1" s="80" t="s">
        <v>356</v>
      </c>
      <c r="E1" s="80" t="s">
        <v>357</v>
      </c>
      <c r="F1" s="80" t="s">
        <v>358</v>
      </c>
    </row>
    <row r="2" spans="1:6" x14ac:dyDescent="0.15">
      <c r="A2" s="81" t="s">
        <v>387</v>
      </c>
      <c r="B2" s="82" t="s">
        <v>359</v>
      </c>
      <c r="C2" s="82" t="s">
        <v>360</v>
      </c>
      <c r="D2" s="82">
        <v>10</v>
      </c>
      <c r="E2" s="82">
        <v>1</v>
      </c>
      <c r="F2" s="82">
        <v>100</v>
      </c>
    </row>
    <row r="3" spans="1:6" x14ac:dyDescent="0.15">
      <c r="A3" s="81" t="s">
        <v>388</v>
      </c>
      <c r="B3" s="82" t="s">
        <v>359</v>
      </c>
      <c r="C3" s="82" t="s">
        <v>360</v>
      </c>
      <c r="D3" s="82">
        <v>10</v>
      </c>
      <c r="E3" s="82">
        <v>1</v>
      </c>
      <c r="F3" s="82">
        <v>200</v>
      </c>
    </row>
    <row r="4" spans="1:6" x14ac:dyDescent="0.15">
      <c r="A4" s="81" t="s">
        <v>391</v>
      </c>
      <c r="B4" s="82" t="s">
        <v>359</v>
      </c>
      <c r="C4" s="82" t="s">
        <v>360</v>
      </c>
      <c r="D4" s="82">
        <v>10</v>
      </c>
      <c r="E4" s="82">
        <v>1</v>
      </c>
      <c r="F4" s="82">
        <v>300</v>
      </c>
    </row>
    <row r="5" spans="1:6" x14ac:dyDescent="0.15">
      <c r="A5" s="81" t="s">
        <v>361</v>
      </c>
      <c r="B5" s="82" t="s">
        <v>359</v>
      </c>
      <c r="C5" s="82" t="s">
        <v>360</v>
      </c>
      <c r="D5" s="82">
        <v>10</v>
      </c>
      <c r="E5" s="82">
        <v>2</v>
      </c>
      <c r="F5" s="82">
        <v>100</v>
      </c>
    </row>
    <row r="6" spans="1:6" x14ac:dyDescent="0.15">
      <c r="A6" s="81" t="s">
        <v>362</v>
      </c>
      <c r="B6" s="82" t="s">
        <v>359</v>
      </c>
      <c r="C6" s="82" t="s">
        <v>360</v>
      </c>
      <c r="D6" s="82">
        <v>10</v>
      </c>
      <c r="E6" s="82">
        <v>2</v>
      </c>
      <c r="F6" s="82">
        <v>200</v>
      </c>
    </row>
    <row r="7" spans="1:6" x14ac:dyDescent="0.15">
      <c r="A7" s="81" t="s">
        <v>160</v>
      </c>
      <c r="B7" s="82" t="s">
        <v>363</v>
      </c>
      <c r="C7" s="82" t="s">
        <v>360</v>
      </c>
      <c r="D7" s="82">
        <v>10</v>
      </c>
      <c r="E7" s="82">
        <v>11</v>
      </c>
      <c r="F7" s="82">
        <v>210</v>
      </c>
    </row>
    <row r="8" spans="1:6" x14ac:dyDescent="0.15">
      <c r="A8" s="81" t="s">
        <v>364</v>
      </c>
      <c r="B8" s="82" t="s">
        <v>363</v>
      </c>
      <c r="C8" s="82" t="s">
        <v>360</v>
      </c>
      <c r="D8" s="82">
        <v>10</v>
      </c>
      <c r="E8" s="82">
        <v>11</v>
      </c>
      <c r="F8" s="82">
        <v>220</v>
      </c>
    </row>
    <row r="9" spans="1:6" x14ac:dyDescent="0.15">
      <c r="A9" s="81" t="s">
        <v>365</v>
      </c>
      <c r="B9" s="82" t="s">
        <v>363</v>
      </c>
      <c r="C9" s="82" t="s">
        <v>360</v>
      </c>
      <c r="D9" s="82">
        <v>10</v>
      </c>
      <c r="E9" s="82">
        <v>11</v>
      </c>
      <c r="F9" s="82">
        <v>310</v>
      </c>
    </row>
    <row r="10" spans="1:6" x14ac:dyDescent="0.15">
      <c r="A10" s="81" t="s">
        <v>366</v>
      </c>
      <c r="B10" s="82" t="s">
        <v>363</v>
      </c>
      <c r="C10" s="82" t="s">
        <v>360</v>
      </c>
      <c r="D10" s="82">
        <v>10</v>
      </c>
      <c r="E10" s="82">
        <v>11</v>
      </c>
      <c r="F10" s="82">
        <v>320</v>
      </c>
    </row>
    <row r="11" spans="1:6" x14ac:dyDescent="0.15">
      <c r="A11" s="81" t="s">
        <v>367</v>
      </c>
      <c r="B11" s="82" t="s">
        <v>363</v>
      </c>
      <c r="C11" s="82" t="s">
        <v>360</v>
      </c>
      <c r="D11" s="82">
        <v>10</v>
      </c>
      <c r="E11" s="82">
        <v>11</v>
      </c>
      <c r="F11" s="82">
        <v>420</v>
      </c>
    </row>
    <row r="12" spans="1:6" x14ac:dyDescent="0.15">
      <c r="A12" s="81" t="s">
        <v>368</v>
      </c>
      <c r="B12" s="82" t="s">
        <v>363</v>
      </c>
      <c r="C12" s="82" t="s">
        <v>360</v>
      </c>
      <c r="D12" s="82">
        <v>10</v>
      </c>
      <c r="E12" s="82">
        <v>11</v>
      </c>
      <c r="F12" s="82">
        <v>430</v>
      </c>
    </row>
    <row r="13" spans="1:6" x14ac:dyDescent="0.15">
      <c r="A13" s="81" t="s">
        <v>369</v>
      </c>
      <c r="B13" s="82" t="s">
        <v>363</v>
      </c>
      <c r="C13" s="82" t="s">
        <v>360</v>
      </c>
      <c r="D13" s="82">
        <v>10</v>
      </c>
      <c r="E13" s="82">
        <v>12</v>
      </c>
      <c r="F13" s="82">
        <v>100</v>
      </c>
    </row>
    <row r="14" spans="1:6" x14ac:dyDescent="0.15">
      <c r="A14" s="81" t="s">
        <v>370</v>
      </c>
      <c r="B14" s="82" t="s">
        <v>363</v>
      </c>
      <c r="C14" s="82" t="s">
        <v>360</v>
      </c>
      <c r="D14" s="82">
        <v>10</v>
      </c>
      <c r="E14" s="82">
        <v>12</v>
      </c>
      <c r="F14" s="82">
        <v>200</v>
      </c>
    </row>
    <row r="15" spans="1:6" x14ac:dyDescent="0.15">
      <c r="A15" s="81" t="s">
        <v>371</v>
      </c>
      <c r="B15" s="82" t="s">
        <v>363</v>
      </c>
      <c r="C15" s="82" t="s">
        <v>360</v>
      </c>
      <c r="D15" s="82">
        <v>10</v>
      </c>
      <c r="E15" s="82">
        <v>12</v>
      </c>
      <c r="F15" s="82">
        <v>500</v>
      </c>
    </row>
    <row r="16" spans="1:6" x14ac:dyDescent="0.15">
      <c r="A16" s="81" t="s">
        <v>372</v>
      </c>
      <c r="B16" s="82" t="s">
        <v>363</v>
      </c>
      <c r="C16" s="82" t="s">
        <v>360</v>
      </c>
      <c r="D16" s="82">
        <v>10</v>
      </c>
      <c r="E16" s="82">
        <v>21</v>
      </c>
      <c r="F16" s="82">
        <v>100</v>
      </c>
    </row>
    <row r="17" spans="1:6" x14ac:dyDescent="0.15">
      <c r="A17" s="81" t="s">
        <v>373</v>
      </c>
      <c r="B17" s="82" t="s">
        <v>374</v>
      </c>
      <c r="C17" s="82" t="s">
        <v>360</v>
      </c>
      <c r="D17" s="82">
        <v>10</v>
      </c>
      <c r="E17" s="82">
        <v>22</v>
      </c>
      <c r="F17" s="82">
        <v>100</v>
      </c>
    </row>
    <row r="18" spans="1:6" x14ac:dyDescent="0.15">
      <c r="A18" s="83" t="s">
        <v>375</v>
      </c>
      <c r="B18" s="82" t="s">
        <v>363</v>
      </c>
      <c r="C18" s="82" t="s">
        <v>360</v>
      </c>
      <c r="D18" s="82">
        <v>10</v>
      </c>
      <c r="E18" s="82">
        <v>30</v>
      </c>
      <c r="F18" s="82">
        <v>100</v>
      </c>
    </row>
    <row r="19" spans="1:6" x14ac:dyDescent="0.15">
      <c r="A19" s="81" t="s">
        <v>401</v>
      </c>
      <c r="B19" s="82" t="s">
        <v>363</v>
      </c>
      <c r="C19" s="82" t="s">
        <v>360</v>
      </c>
      <c r="D19" s="82">
        <v>10</v>
      </c>
      <c r="E19" s="82">
        <v>40</v>
      </c>
      <c r="F19" s="82">
        <v>110</v>
      </c>
    </row>
    <row r="20" spans="1:6" x14ac:dyDescent="0.15">
      <c r="A20" s="81" t="s">
        <v>403</v>
      </c>
      <c r="B20" s="82" t="s">
        <v>363</v>
      </c>
      <c r="C20" s="82" t="s">
        <v>360</v>
      </c>
      <c r="D20" s="82">
        <v>10</v>
      </c>
      <c r="E20" s="82">
        <v>40</v>
      </c>
      <c r="F20" s="82">
        <v>120</v>
      </c>
    </row>
    <row r="21" spans="1:6" x14ac:dyDescent="0.15">
      <c r="A21" s="81" t="s">
        <v>376</v>
      </c>
      <c r="B21" s="82" t="s">
        <v>377</v>
      </c>
      <c r="C21" s="82" t="s">
        <v>378</v>
      </c>
      <c r="D21" s="82">
        <v>10</v>
      </c>
      <c r="E21" s="82">
        <v>90</v>
      </c>
      <c r="F21" s="82">
        <v>100</v>
      </c>
    </row>
    <row r="22" spans="1:6" x14ac:dyDescent="0.15">
      <c r="A22" s="81" t="s">
        <v>379</v>
      </c>
      <c r="B22" s="82" t="s">
        <v>380</v>
      </c>
      <c r="C22" s="82" t="s">
        <v>381</v>
      </c>
      <c r="D22" s="82">
        <v>20</v>
      </c>
      <c r="E22" s="82">
        <v>10</v>
      </c>
      <c r="F22" s="82">
        <v>110</v>
      </c>
    </row>
    <row r="23" spans="1:6" x14ac:dyDescent="0.15">
      <c r="A23" s="81" t="s">
        <v>382</v>
      </c>
      <c r="B23" s="82" t="s">
        <v>380</v>
      </c>
      <c r="C23" s="82" t="s">
        <v>381</v>
      </c>
      <c r="D23" s="82">
        <v>20</v>
      </c>
      <c r="E23" s="82">
        <v>10</v>
      </c>
      <c r="F23" s="82">
        <v>120</v>
      </c>
    </row>
    <row r="24" spans="1:6" x14ac:dyDescent="0.15">
      <c r="A24" s="83" t="s">
        <v>383</v>
      </c>
      <c r="B24" s="82" t="s">
        <v>384</v>
      </c>
      <c r="C24" s="82" t="s">
        <v>360</v>
      </c>
      <c r="D24" s="82">
        <v>20</v>
      </c>
      <c r="E24" s="82">
        <v>20</v>
      </c>
      <c r="F24" s="82">
        <v>110</v>
      </c>
    </row>
    <row r="25" spans="1:6" x14ac:dyDescent="0.15">
      <c r="A25" s="83" t="s">
        <v>385</v>
      </c>
      <c r="B25" s="82" t="s">
        <v>384</v>
      </c>
      <c r="C25" s="82" t="s">
        <v>360</v>
      </c>
      <c r="D25" s="82">
        <v>20</v>
      </c>
      <c r="E25" s="82">
        <v>20</v>
      </c>
      <c r="F25" s="82">
        <v>120</v>
      </c>
    </row>
    <row r="26" spans="1:6" x14ac:dyDescent="0.15">
      <c r="A26" s="83" t="s">
        <v>386</v>
      </c>
      <c r="B26" s="82" t="s">
        <v>384</v>
      </c>
      <c r="C26" s="82" t="s">
        <v>360</v>
      </c>
      <c r="D26" s="82">
        <v>20</v>
      </c>
      <c r="E26" s="82">
        <v>20</v>
      </c>
      <c r="F26" s="82">
        <v>130</v>
      </c>
    </row>
    <row r="27" spans="1:6" x14ac:dyDescent="0.15">
      <c r="A27" s="50"/>
    </row>
    <row r="28" spans="1:6" x14ac:dyDescent="0.15">
      <c r="A28" s="79"/>
    </row>
    <row r="29" spans="1:6" x14ac:dyDescent="0.15">
      <c r="A29" s="79"/>
    </row>
    <row r="30" spans="1:6" x14ac:dyDescent="0.15">
      <c r="A30" s="79"/>
    </row>
    <row r="31" spans="1:6" x14ac:dyDescent="0.15">
      <c r="A31" s="79"/>
    </row>
    <row r="32" spans="1:6" x14ac:dyDescent="0.15">
      <c r="A32" s="50"/>
    </row>
  </sheetData>
  <phoneticPr fontId="1"/>
  <pageMargins left="0.75" right="0.75" top="1" bottom="1" header="0.51200000000000001" footer="0.5120000000000000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indexed="10"/>
  </sheetPr>
  <dimension ref="A1:I31"/>
  <sheetViews>
    <sheetView workbookViewId="0"/>
  </sheetViews>
  <sheetFormatPr defaultRowHeight="14.1" customHeight="1" x14ac:dyDescent="0.15"/>
  <cols>
    <col min="1" max="1" width="19.125" style="180" bestFit="1" customWidth="1"/>
    <col min="2" max="2" width="20.75" style="180" bestFit="1" customWidth="1"/>
    <col min="3" max="3" width="52.375" style="180" bestFit="1" customWidth="1"/>
    <col min="4" max="4" width="5.125" style="180" bestFit="1" customWidth="1"/>
    <col min="5" max="5" width="7.75" style="178" bestFit="1" customWidth="1"/>
    <col min="6" max="6" width="10.75" style="180" bestFit="1" customWidth="1"/>
    <col min="7" max="7" width="9" style="180"/>
    <col min="8" max="8" width="12.625" style="180" customWidth="1"/>
    <col min="9" max="16384" width="9" style="180"/>
  </cols>
  <sheetData>
    <row r="1" spans="1:9" ht="14.1" customHeight="1" thickBot="1" x14ac:dyDescent="0.2">
      <c r="A1" s="187" t="s">
        <v>642</v>
      </c>
      <c r="B1" s="185">
        <v>2</v>
      </c>
      <c r="C1" s="183"/>
      <c r="D1" s="71" t="s">
        <v>130</v>
      </c>
      <c r="E1" s="71" t="s">
        <v>218</v>
      </c>
      <c r="F1" s="71" t="s">
        <v>219</v>
      </c>
      <c r="H1" s="180" t="s">
        <v>213</v>
      </c>
      <c r="I1" s="180" t="s">
        <v>214</v>
      </c>
    </row>
    <row r="2" spans="1:9" ht="14.1" customHeight="1" thickBot="1" x14ac:dyDescent="0.2">
      <c r="A2" s="187" t="s">
        <v>643</v>
      </c>
      <c r="B2" s="186" t="str">
        <f>様式７!N3</f>
        <v>令和　年　月　日</v>
      </c>
      <c r="C2" s="183"/>
      <c r="D2" s="194"/>
      <c r="E2" s="188"/>
      <c r="F2" s="188"/>
    </row>
    <row r="3" spans="1:9" ht="14.1" customHeight="1" thickBot="1" x14ac:dyDescent="0.2">
      <c r="A3" s="980" t="s">
        <v>169</v>
      </c>
      <c r="B3" s="184" t="s">
        <v>170</v>
      </c>
      <c r="C3" s="191"/>
      <c r="D3" s="199" t="str">
        <f>IF(様式７!D13="","",様式７!D13)</f>
        <v>123</v>
      </c>
      <c r="E3" s="193"/>
      <c r="F3" s="189"/>
    </row>
    <row r="4" spans="1:9" ht="14.1" customHeight="1" thickBot="1" x14ac:dyDescent="0.2">
      <c r="A4" s="980"/>
      <c r="B4" s="181" t="s">
        <v>171</v>
      </c>
      <c r="C4" s="191"/>
      <c r="D4" s="199" t="str">
        <f>IF(様式７!F13="","",様式７!F13)</f>
        <v/>
      </c>
      <c r="E4" s="193"/>
      <c r="F4" s="189"/>
    </row>
    <row r="5" spans="1:9" ht="14.1" customHeight="1" thickBot="1" x14ac:dyDescent="0.2">
      <c r="A5" s="980"/>
      <c r="B5" s="181" t="s">
        <v>172</v>
      </c>
      <c r="C5" s="191"/>
      <c r="D5" s="199" t="str">
        <f>IF(様式７!H13="","",様式７!H13)</f>
        <v/>
      </c>
      <c r="E5" s="193"/>
      <c r="F5" s="189"/>
    </row>
    <row r="6" spans="1:9" ht="14.1" customHeight="1" thickBot="1" x14ac:dyDescent="0.2">
      <c r="A6" s="980"/>
      <c r="B6" s="181" t="s">
        <v>173</v>
      </c>
      <c r="C6" s="191"/>
      <c r="D6" s="199" t="e">
        <f>IF(様式７!#REF!="","",様式７!#REF!)</f>
        <v>#REF!</v>
      </c>
      <c r="E6" s="193"/>
      <c r="F6" s="189"/>
    </row>
    <row r="7" spans="1:9" ht="14.1" customHeight="1" thickBot="1" x14ac:dyDescent="0.2">
      <c r="A7" s="181" t="s">
        <v>174</v>
      </c>
      <c r="B7" s="181" t="s">
        <v>174</v>
      </c>
      <c r="C7" s="191"/>
      <c r="D7" s="199" t="str">
        <f>IF(様式７!D14="","",様式７!D14)</f>
        <v/>
      </c>
      <c r="E7" s="195"/>
      <c r="F7" s="196"/>
    </row>
    <row r="8" spans="1:9" ht="14.1" customHeight="1" thickBot="1" x14ac:dyDescent="0.2">
      <c r="A8" s="980" t="s">
        <v>175</v>
      </c>
      <c r="B8" s="980" t="s">
        <v>422</v>
      </c>
      <c r="C8" s="192" t="s">
        <v>421</v>
      </c>
      <c r="D8" s="200">
        <v>111</v>
      </c>
      <c r="E8" s="202" t="str">
        <f>IF('様式９（換気設備）'!F25="","",'様式９（換気設備）'!F25)</f>
        <v/>
      </c>
      <c r="F8" s="202" t="str">
        <f>IF('様式９（換気設備）'!K25="","",'様式９（換気設備）'!K25)</f>
        <v>　</v>
      </c>
    </row>
    <row r="9" spans="1:9" ht="14.1" customHeight="1" thickBot="1" x14ac:dyDescent="0.2">
      <c r="A9" s="980"/>
      <c r="B9" s="980"/>
      <c r="C9" s="192" t="s">
        <v>176</v>
      </c>
      <c r="D9" s="200">
        <v>112</v>
      </c>
      <c r="E9" s="202" t="str">
        <f>IF('様式９（換気設備）'!F29="","",'様式９（換気設備）'!F29)</f>
        <v/>
      </c>
      <c r="F9" s="202" t="str">
        <f>IF('様式９（換気設備）'!K29="","",'様式９（換気設備）'!K29)</f>
        <v>　</v>
      </c>
    </row>
    <row r="10" spans="1:9" ht="14.1" customHeight="1" thickBot="1" x14ac:dyDescent="0.2">
      <c r="A10" s="980"/>
      <c r="B10" s="980"/>
      <c r="C10" s="192" t="s">
        <v>177</v>
      </c>
      <c r="D10" s="200">
        <v>113</v>
      </c>
      <c r="E10" s="202" t="str">
        <f>IF('様式９（換気設備）'!F30="","",'様式９（換気設備）'!F30)</f>
        <v/>
      </c>
      <c r="F10" s="202" t="str">
        <f>IF('様式９（換気設備）'!K30="","",'様式９（換気設備）'!K30)</f>
        <v>　</v>
      </c>
    </row>
    <row r="11" spans="1:9" ht="14.1" customHeight="1" thickBot="1" x14ac:dyDescent="0.2">
      <c r="A11" s="980"/>
      <c r="B11" s="980"/>
      <c r="C11" s="192" t="s">
        <v>178</v>
      </c>
      <c r="D11" s="200">
        <v>114</v>
      </c>
      <c r="E11" s="202" t="str">
        <f>IF('様式９（換気設備）'!F31="","",'様式９（換気設備）'!F31)</f>
        <v/>
      </c>
      <c r="F11" s="202" t="str">
        <f>IF('様式９（換気設備）'!K31="","",'様式９（換気設備）'!K31)</f>
        <v>　</v>
      </c>
    </row>
    <row r="12" spans="1:9" ht="14.1" customHeight="1" thickBot="1" x14ac:dyDescent="0.2">
      <c r="A12" s="980" t="s">
        <v>179</v>
      </c>
      <c r="B12" s="181" t="s">
        <v>220</v>
      </c>
      <c r="C12" s="192" t="s">
        <v>180</v>
      </c>
      <c r="D12" s="200">
        <v>211</v>
      </c>
      <c r="E12" s="202" t="str">
        <f>IF('様式９（排煙設備）'!F23="","",'様式９（排煙設備）'!F23)</f>
        <v/>
      </c>
      <c r="F12" s="202" t="str">
        <f>IF('様式９（排煙設備）'!K23="","",'様式９（排煙設備）'!K23)</f>
        <v/>
      </c>
    </row>
    <row r="13" spans="1:9" ht="14.1" customHeight="1" thickBot="1" x14ac:dyDescent="0.2">
      <c r="A13" s="980"/>
      <c r="B13" s="980" t="s">
        <v>209</v>
      </c>
      <c r="C13" s="192" t="s">
        <v>181</v>
      </c>
      <c r="D13" s="200">
        <v>221</v>
      </c>
      <c r="E13" s="202" t="str">
        <f>IF('様式９（排煙設備）'!F32="","",'様式９（排煙設備）'!F32)</f>
        <v/>
      </c>
      <c r="F13" s="202" t="str">
        <f>IF('様式９（排煙設備）'!K32="","",'様式９（排煙設備）'!K32)</f>
        <v/>
      </c>
    </row>
    <row r="14" spans="1:9" ht="14.1" customHeight="1" thickBot="1" x14ac:dyDescent="0.2">
      <c r="A14" s="980"/>
      <c r="B14" s="980"/>
      <c r="C14" s="192" t="s">
        <v>347</v>
      </c>
      <c r="D14" s="200">
        <v>222</v>
      </c>
      <c r="E14" s="202" t="str">
        <f>IF('様式９（排煙設備）'!F51="","",'様式９（排煙設備）'!F51)</f>
        <v/>
      </c>
      <c r="F14" s="202" t="str">
        <f>IF('様式９（排煙設備）'!K51="","",'様式９（排煙設備）'!K51)</f>
        <v/>
      </c>
    </row>
    <row r="15" spans="1:9" ht="14.1" customHeight="1" thickBot="1" x14ac:dyDescent="0.2">
      <c r="A15" s="980"/>
      <c r="B15" s="980"/>
      <c r="C15" s="192" t="s">
        <v>423</v>
      </c>
      <c r="D15" s="200">
        <v>223</v>
      </c>
      <c r="E15" s="202" t="str">
        <f>IF('様式９（排煙設備）'!F63="","",'様式９（排煙設備）'!F63)</f>
        <v/>
      </c>
      <c r="F15" s="202" t="str">
        <f>IF('様式９（排煙設備）'!K63="","",'様式９（排煙設備）'!K63)</f>
        <v/>
      </c>
    </row>
    <row r="16" spans="1:9" ht="14.1" customHeight="1" thickBot="1" x14ac:dyDescent="0.2">
      <c r="A16" s="980" t="s">
        <v>182</v>
      </c>
      <c r="B16" s="980" t="s">
        <v>349</v>
      </c>
      <c r="C16" s="192" t="s">
        <v>183</v>
      </c>
      <c r="D16" s="200">
        <v>311</v>
      </c>
      <c r="E16" s="202" t="str">
        <f>IF('様式９（非常照明）'!F26="","",'様式９（非常照明）'!F26)</f>
        <v/>
      </c>
      <c r="F16" s="202" t="str">
        <f>IF('様式９（非常照明）'!K26="","",'様式９（非常照明）'!K26)</f>
        <v/>
      </c>
    </row>
    <row r="17" spans="1:6" ht="14.1" customHeight="1" thickBot="1" x14ac:dyDescent="0.2">
      <c r="A17" s="980"/>
      <c r="B17" s="980"/>
      <c r="C17" s="192" t="s">
        <v>184</v>
      </c>
      <c r="D17" s="200">
        <v>312</v>
      </c>
      <c r="E17" s="202" t="str">
        <f>IF('様式９（非常照明）'!F27="","",'様式９（非常照明）'!F27)</f>
        <v/>
      </c>
      <c r="F17" s="202" t="str">
        <f>IF('様式９（非常照明）'!K27="","",'様式９（非常照明）'!K27)</f>
        <v/>
      </c>
    </row>
    <row r="18" spans="1:6" ht="14.1" customHeight="1" thickBot="1" x14ac:dyDescent="0.2">
      <c r="A18" s="181" t="s">
        <v>645</v>
      </c>
      <c r="B18" s="181" t="s">
        <v>646</v>
      </c>
      <c r="C18" s="192" t="s">
        <v>644</v>
      </c>
      <c r="D18" s="200">
        <v>313</v>
      </c>
      <c r="E18" s="202" t="str">
        <f>IF('様式９（非常照明）'!F57="","",'様式９（非常照明）'!F57)</f>
        <v>　</v>
      </c>
      <c r="F18" s="202" t="str">
        <f>IF('様式９（非常照明）'!K57="","",'様式９（非常照明）'!K57)</f>
        <v/>
      </c>
    </row>
    <row r="19" spans="1:6" ht="14.1" customHeight="1" thickBot="1" x14ac:dyDescent="0.2">
      <c r="A19" s="181" t="s">
        <v>185</v>
      </c>
      <c r="B19" s="181" t="s">
        <v>348</v>
      </c>
      <c r="C19" s="191" t="s">
        <v>186</v>
      </c>
      <c r="D19" s="200">
        <v>411</v>
      </c>
      <c r="E19" s="202" t="str">
        <f>IF('様式９（給水排水）'!G15="","",'様式９（給水排水）'!G15)</f>
        <v/>
      </c>
      <c r="F19" s="202" t="str">
        <f>IF('様式９（給水排水）'!L15="","",'様式９（給水排水）'!L15)</f>
        <v/>
      </c>
    </row>
    <row r="20" spans="1:6" ht="14.1" customHeight="1" thickBot="1" x14ac:dyDescent="0.2">
      <c r="A20" s="980" t="s">
        <v>187</v>
      </c>
      <c r="B20" s="181" t="s">
        <v>147</v>
      </c>
      <c r="C20" s="206" t="s">
        <v>188</v>
      </c>
      <c r="D20" s="201">
        <v>500</v>
      </c>
      <c r="E20" s="185" t="str">
        <f>IF(様式８!I34="","",様式８!I34)</f>
        <v>　</v>
      </c>
      <c r="F20" s="185" t="str">
        <f>IF(様式８!J34="","",様式８!J34)</f>
        <v>　</v>
      </c>
    </row>
    <row r="21" spans="1:6" ht="14.1" customHeight="1" thickBot="1" x14ac:dyDescent="0.2">
      <c r="A21" s="980"/>
      <c r="B21" s="187" t="s">
        <v>148</v>
      </c>
      <c r="C21" s="208" t="str">
        <f>IF(様式８!D35="","",様式８!D35)</f>
        <v/>
      </c>
      <c r="D21" s="203"/>
      <c r="E21" s="198"/>
      <c r="F21" s="198"/>
    </row>
    <row r="22" spans="1:6" ht="14.1" customHeight="1" thickBot="1" x14ac:dyDescent="0.2">
      <c r="A22" s="980"/>
      <c r="B22" s="187" t="s">
        <v>267</v>
      </c>
      <c r="C22" s="208" t="str">
        <f>IF(様式８!K34="","",様式８!K34)</f>
        <v>　</v>
      </c>
      <c r="D22" s="204"/>
      <c r="E22" s="190"/>
      <c r="F22" s="190"/>
    </row>
    <row r="23" spans="1:6" ht="30" customHeight="1" thickBot="1" x14ac:dyDescent="0.2">
      <c r="A23" s="980"/>
      <c r="B23" s="187" t="s">
        <v>234</v>
      </c>
      <c r="C23" s="209" t="str">
        <f>IF(様式８!N34="","",様式８!N34)</f>
        <v/>
      </c>
      <c r="D23" s="205"/>
      <c r="E23" s="197"/>
      <c r="F23" s="197"/>
    </row>
    <row r="24" spans="1:6" ht="14.1" customHeight="1" thickBot="1" x14ac:dyDescent="0.2">
      <c r="A24" s="980" t="s">
        <v>189</v>
      </c>
      <c r="B24" s="181" t="s">
        <v>147</v>
      </c>
      <c r="C24" s="207" t="s">
        <v>188</v>
      </c>
      <c r="D24" s="201">
        <v>600</v>
      </c>
      <c r="E24" s="185" t="str">
        <f>IF(様式８!I37="","",様式８!I37)</f>
        <v>　</v>
      </c>
      <c r="F24" s="185" t="str">
        <f>IF(様式８!J37="","",様式８!J37)</f>
        <v>　</v>
      </c>
    </row>
    <row r="25" spans="1:6" ht="14.1" customHeight="1" thickBot="1" x14ac:dyDescent="0.2">
      <c r="A25" s="980"/>
      <c r="B25" s="187" t="s">
        <v>148</v>
      </c>
      <c r="C25" s="208" t="str">
        <f>IF(様式８!D38="","",様式８!D38)</f>
        <v/>
      </c>
      <c r="D25" s="203"/>
      <c r="E25" s="198"/>
      <c r="F25" s="198"/>
    </row>
    <row r="26" spans="1:6" ht="14.1" customHeight="1" thickBot="1" x14ac:dyDescent="0.2">
      <c r="A26" s="980"/>
      <c r="B26" s="187" t="s">
        <v>267</v>
      </c>
      <c r="C26" s="208" t="str">
        <f>IF(様式８!K37="","",様式８!K37)</f>
        <v>　</v>
      </c>
      <c r="D26" s="204"/>
      <c r="E26" s="190"/>
      <c r="F26" s="190"/>
    </row>
    <row r="27" spans="1:6" ht="30" customHeight="1" thickBot="1" x14ac:dyDescent="0.2">
      <c r="A27" s="980"/>
      <c r="B27" s="187" t="s">
        <v>234</v>
      </c>
      <c r="C27" s="209" t="str">
        <f>IF(様式８!N37="","",様式８!N37)</f>
        <v/>
      </c>
      <c r="D27" s="205"/>
      <c r="E27" s="197"/>
      <c r="F27" s="197"/>
    </row>
    <row r="28" spans="1:6" ht="14.1" customHeight="1" thickBot="1" x14ac:dyDescent="0.2">
      <c r="A28" s="980" t="s">
        <v>190</v>
      </c>
      <c r="B28" s="181" t="s">
        <v>147</v>
      </c>
      <c r="C28" s="207" t="s">
        <v>188</v>
      </c>
      <c r="D28" s="201">
        <v>700</v>
      </c>
      <c r="E28" s="185" t="str">
        <f>IF(様式８!I40="","",様式８!I40)</f>
        <v>　</v>
      </c>
      <c r="F28" s="185" t="str">
        <f>IF(様式８!J40="","",様式８!J40)</f>
        <v>　</v>
      </c>
    </row>
    <row r="29" spans="1:6" ht="14.1" customHeight="1" thickBot="1" x14ac:dyDescent="0.2">
      <c r="A29" s="980"/>
      <c r="B29" s="187" t="s">
        <v>148</v>
      </c>
      <c r="C29" s="208" t="str">
        <f>IF(様式８!D41="","",様式８!D41)</f>
        <v/>
      </c>
      <c r="D29" s="203"/>
      <c r="E29" s="198"/>
      <c r="F29" s="198"/>
    </row>
    <row r="30" spans="1:6" ht="14.1" customHeight="1" thickBot="1" x14ac:dyDescent="0.2">
      <c r="A30" s="980"/>
      <c r="B30" s="187" t="s">
        <v>267</v>
      </c>
      <c r="C30" s="208" t="str">
        <f>IF(様式８!K40="","",様式８!K40)</f>
        <v>　</v>
      </c>
      <c r="D30" s="204"/>
      <c r="E30" s="190"/>
      <c r="F30" s="190"/>
    </row>
    <row r="31" spans="1:6" ht="30" customHeight="1" thickBot="1" x14ac:dyDescent="0.2">
      <c r="A31" s="980"/>
      <c r="B31" s="187" t="s">
        <v>234</v>
      </c>
      <c r="C31" s="209" t="str">
        <f>IF(様式８!N40="","",様式８!N40)</f>
        <v/>
      </c>
      <c r="D31" s="204"/>
      <c r="E31" s="190"/>
      <c r="F31" s="190"/>
    </row>
  </sheetData>
  <mergeCells count="10">
    <mergeCell ref="A3:A6"/>
    <mergeCell ref="A20:A23"/>
    <mergeCell ref="A24:A27"/>
    <mergeCell ref="A28:A31"/>
    <mergeCell ref="B8:B11"/>
    <mergeCell ref="A8:A11"/>
    <mergeCell ref="A12:A15"/>
    <mergeCell ref="A16:A17"/>
    <mergeCell ref="B13:B15"/>
    <mergeCell ref="B16:B17"/>
  </mergeCells>
  <phoneticPr fontId="1"/>
  <pageMargins left="0.39370078740157483" right="0.39370078740157483" top="0.78740157480314965" bottom="0.39370078740157483" header="0.39370078740157483" footer="0.19685039370078741"/>
  <pageSetup paperSize="9" orientation="landscape" r:id="rId1"/>
  <headerFooter alignWithMargins="0">
    <oddFooter>&amp;L&amp;"ＭＳ Ｐゴシック,標準"&amp;10&amp;F&amp;R&amp;"ＭＳ Ｐゴシック,標準"&amp;10&amp;A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10"/>
  </sheetPr>
  <dimension ref="A1:G32"/>
  <sheetViews>
    <sheetView workbookViewId="0"/>
  </sheetViews>
  <sheetFormatPr defaultRowHeight="14.1" customHeight="1" x14ac:dyDescent="0.15"/>
  <cols>
    <col min="1" max="1" width="19.125" style="180" bestFit="1" customWidth="1"/>
    <col min="2" max="2" width="17.5" style="180" bestFit="1" customWidth="1"/>
    <col min="3" max="3" width="9.25" style="180" bestFit="1" customWidth="1"/>
    <col min="4" max="4" width="2.875" style="180" bestFit="1" customWidth="1"/>
    <col min="5" max="5" width="10.75" style="180" bestFit="1" customWidth="1"/>
    <col min="6" max="6" width="6.125" style="180" customWidth="1"/>
    <col min="7" max="7" width="20.75" style="180" bestFit="1" customWidth="1"/>
    <col min="8" max="8" width="11.125" style="180" customWidth="1"/>
    <col min="9" max="16384" width="9" style="180"/>
  </cols>
  <sheetData>
    <row r="1" spans="1:7" ht="14.1" customHeight="1" thickBot="1" x14ac:dyDescent="0.2">
      <c r="A1" s="179" t="s">
        <v>125</v>
      </c>
      <c r="B1" s="213"/>
      <c r="C1" s="179"/>
      <c r="D1" s="179"/>
      <c r="E1" s="179" t="s">
        <v>126</v>
      </c>
    </row>
    <row r="2" spans="1:7" ht="14.1" customHeight="1" thickBot="1" x14ac:dyDescent="0.2">
      <c r="A2" s="191" t="s">
        <v>642</v>
      </c>
      <c r="B2" s="216">
        <f>データシート建築設備①!$B$1</f>
        <v>2</v>
      </c>
      <c r="C2" s="183"/>
      <c r="D2" s="179"/>
      <c r="E2" s="179"/>
      <c r="G2" s="210"/>
    </row>
    <row r="3" spans="1:7" ht="14.1" customHeight="1" thickBot="1" x14ac:dyDescent="0.2">
      <c r="A3" s="187" t="s">
        <v>643</v>
      </c>
      <c r="B3" s="217" t="str">
        <f>報告年月日</f>
        <v>令和　年　月　日</v>
      </c>
      <c r="C3" s="183"/>
      <c r="D3" s="71"/>
      <c r="E3" s="72"/>
      <c r="F3" s="72"/>
    </row>
    <row r="4" spans="1:7" ht="14.1" customHeight="1" thickBot="1" x14ac:dyDescent="0.2">
      <c r="A4" s="980" t="s">
        <v>169</v>
      </c>
      <c r="B4" s="214" t="s">
        <v>170</v>
      </c>
      <c r="C4" s="179"/>
      <c r="D4" s="191"/>
      <c r="E4" s="218" t="str">
        <f>IF(様式７!D13="","",様式７!D13)</f>
        <v>123</v>
      </c>
      <c r="G4" s="180" t="s">
        <v>191</v>
      </c>
    </row>
    <row r="5" spans="1:7" ht="14.1" customHeight="1" thickBot="1" x14ac:dyDescent="0.2">
      <c r="A5" s="980"/>
      <c r="B5" s="179" t="s">
        <v>171</v>
      </c>
      <c r="C5" s="179"/>
      <c r="D5" s="191"/>
      <c r="E5" s="218" t="str">
        <f>IF(様式７!F13="","",様式７!F13)</f>
        <v/>
      </c>
      <c r="G5" s="180" t="s">
        <v>191</v>
      </c>
    </row>
    <row r="6" spans="1:7" ht="14.1" customHeight="1" thickBot="1" x14ac:dyDescent="0.2">
      <c r="A6" s="980"/>
      <c r="B6" s="179" t="s">
        <v>172</v>
      </c>
      <c r="C6" s="179"/>
      <c r="D6" s="191"/>
      <c r="E6" s="218" t="str">
        <f>IF(様式７!H13="","",様式７!H13)</f>
        <v/>
      </c>
      <c r="G6" s="180" t="s">
        <v>191</v>
      </c>
    </row>
    <row r="7" spans="1:7" ht="14.1" customHeight="1" thickBot="1" x14ac:dyDescent="0.2">
      <c r="A7" s="980"/>
      <c r="B7" s="179" t="s">
        <v>173</v>
      </c>
      <c r="C7" s="179"/>
      <c r="D7" s="191"/>
      <c r="E7" s="218" t="e">
        <f>IF(様式７!#REF!="","",様式７!#REF!)</f>
        <v>#REF!</v>
      </c>
      <c r="G7" s="180" t="s">
        <v>191</v>
      </c>
    </row>
    <row r="8" spans="1:7" ht="14.1" customHeight="1" thickBot="1" x14ac:dyDescent="0.2">
      <c r="A8" s="181" t="s">
        <v>174</v>
      </c>
      <c r="B8" s="179" t="s">
        <v>174</v>
      </c>
      <c r="C8" s="179"/>
      <c r="D8" s="191"/>
      <c r="E8" s="218" t="str">
        <f>IF(様式７!D14="","",様式７!D14)</f>
        <v/>
      </c>
      <c r="G8" s="180" t="s">
        <v>191</v>
      </c>
    </row>
    <row r="9" spans="1:7" ht="14.1" customHeight="1" thickBot="1" x14ac:dyDescent="0.2">
      <c r="A9" s="980" t="s">
        <v>175</v>
      </c>
      <c r="B9" s="182" t="s">
        <v>335</v>
      </c>
      <c r="C9" s="179"/>
      <c r="D9" s="191"/>
      <c r="E9" s="185" t="str">
        <f>IF(様式８!$J$48="","",様式８!$J$48)</f>
        <v/>
      </c>
      <c r="G9" s="180" t="s">
        <v>192</v>
      </c>
    </row>
    <row r="10" spans="1:7" ht="14.1" customHeight="1" thickBot="1" x14ac:dyDescent="0.2">
      <c r="A10" s="980"/>
      <c r="B10" s="182" t="s">
        <v>239</v>
      </c>
      <c r="C10" s="182"/>
      <c r="D10" s="191"/>
      <c r="E10" s="185" t="str">
        <f>IF(様式８!$N$48="","",様式８!$N$48)</f>
        <v/>
      </c>
      <c r="G10" s="180" t="s">
        <v>192</v>
      </c>
    </row>
    <row r="11" spans="1:7" ht="14.1" customHeight="1" thickBot="1" x14ac:dyDescent="0.2">
      <c r="A11" s="980"/>
      <c r="B11" s="182" t="s">
        <v>328</v>
      </c>
      <c r="C11" s="179"/>
      <c r="D11" s="191"/>
      <c r="E11" s="185" t="str">
        <f>IF(様式８!$Q$48="","",様式８!$Q$48)</f>
        <v/>
      </c>
      <c r="G11" s="180" t="s">
        <v>192</v>
      </c>
    </row>
    <row r="12" spans="1:7" ht="14.1" customHeight="1" thickBot="1" x14ac:dyDescent="0.2">
      <c r="A12" s="980"/>
      <c r="B12" s="182" t="s">
        <v>336</v>
      </c>
      <c r="C12" s="179"/>
      <c r="D12" s="191"/>
      <c r="E12" s="185" t="str">
        <f>IF(様式８!$T$48="","",様式８!$T$48)</f>
        <v/>
      </c>
      <c r="G12" s="180" t="s">
        <v>192</v>
      </c>
    </row>
    <row r="13" spans="1:7" ht="14.1" customHeight="1" thickBot="1" x14ac:dyDescent="0.2">
      <c r="A13" s="980" t="s">
        <v>179</v>
      </c>
      <c r="B13" s="179"/>
      <c r="C13" s="179" t="s">
        <v>220</v>
      </c>
      <c r="D13" s="212" t="str">
        <f>IF(様式８!S53="","0",様式８!S53)</f>
        <v>0</v>
      </c>
      <c r="E13" s="185" t="str">
        <f>IF(D13+D14&gt;0,"有","")</f>
        <v/>
      </c>
      <c r="G13" s="180" t="s">
        <v>192</v>
      </c>
    </row>
    <row r="14" spans="1:7" ht="14.1" customHeight="1" thickBot="1" x14ac:dyDescent="0.2">
      <c r="A14" s="980"/>
      <c r="B14" s="179"/>
      <c r="C14" s="179" t="s">
        <v>193</v>
      </c>
      <c r="D14" s="211" t="str">
        <f>IF(様式８!S54="","0",様式８!S54)</f>
        <v>0</v>
      </c>
      <c r="E14" s="215"/>
      <c r="G14" s="180" t="s">
        <v>192</v>
      </c>
    </row>
    <row r="15" spans="1:7" ht="14.1" customHeight="1" thickBot="1" x14ac:dyDescent="0.2">
      <c r="A15" s="980" t="s">
        <v>194</v>
      </c>
      <c r="B15" s="179" t="s">
        <v>195</v>
      </c>
      <c r="C15" s="179" t="s">
        <v>241</v>
      </c>
      <c r="D15" s="191"/>
      <c r="E15" s="185" t="str">
        <f>IF(様式８!$F$59="","",様式８!$F$59)</f>
        <v/>
      </c>
      <c r="G15" s="180" t="s">
        <v>192</v>
      </c>
    </row>
    <row r="16" spans="1:7" ht="14.1" customHeight="1" thickBot="1" x14ac:dyDescent="0.2">
      <c r="A16" s="980"/>
      <c r="B16" s="179"/>
      <c r="C16" s="179" t="s">
        <v>242</v>
      </c>
      <c r="D16" s="191"/>
      <c r="E16" s="185" t="str">
        <f>IF(様式８!$F$60="","",様式８!$F$60)</f>
        <v>　</v>
      </c>
      <c r="G16" s="180" t="s">
        <v>192</v>
      </c>
    </row>
    <row r="17" spans="1:7" ht="14.1" customHeight="1" thickBot="1" x14ac:dyDescent="0.2">
      <c r="A17" s="980"/>
      <c r="B17" s="179"/>
      <c r="C17" s="179" t="s">
        <v>243</v>
      </c>
      <c r="D17" s="191"/>
      <c r="E17" s="185" t="str">
        <f>IF(様式８!$F$61="","",様式８!$F$61)</f>
        <v>　</v>
      </c>
      <c r="G17" s="180" t="s">
        <v>192</v>
      </c>
    </row>
    <row r="18" spans="1:7" ht="14.1" customHeight="1" thickBot="1" x14ac:dyDescent="0.2">
      <c r="A18" s="181" t="s">
        <v>196</v>
      </c>
      <c r="B18" s="179" t="s">
        <v>124</v>
      </c>
      <c r="C18" s="179"/>
      <c r="D18" s="191"/>
      <c r="E18" s="185" t="str">
        <f>IF(様式８!$L$61="","",様式８!$L$61)</f>
        <v/>
      </c>
      <c r="G18" s="180" t="s">
        <v>192</v>
      </c>
    </row>
    <row r="19" spans="1:7" ht="14.1" customHeight="1" thickBot="1" x14ac:dyDescent="0.2">
      <c r="A19" s="980" t="s">
        <v>197</v>
      </c>
      <c r="B19" s="179" t="s">
        <v>198</v>
      </c>
      <c r="C19" s="179" t="s">
        <v>122</v>
      </c>
      <c r="D19" s="191"/>
      <c r="E19" s="185" t="str">
        <f>IF(様式８!$Q$57="","",様式８!$Q$57)</f>
        <v>　</v>
      </c>
      <c r="G19" s="180" t="s">
        <v>192</v>
      </c>
    </row>
    <row r="20" spans="1:7" ht="14.1" customHeight="1" thickBot="1" x14ac:dyDescent="0.2">
      <c r="A20" s="980"/>
      <c r="B20" s="179"/>
      <c r="C20" s="179" t="s">
        <v>123</v>
      </c>
      <c r="D20" s="191"/>
      <c r="E20" s="185" t="str">
        <f>IF(様式８!$T$57="","",様式８!$T$57)</f>
        <v>　</v>
      </c>
      <c r="G20" s="180" t="s">
        <v>192</v>
      </c>
    </row>
    <row r="21" spans="1:7" ht="14.1" customHeight="1" thickBot="1" x14ac:dyDescent="0.2">
      <c r="A21" s="980" t="s">
        <v>199</v>
      </c>
      <c r="B21" s="179" t="s">
        <v>200</v>
      </c>
      <c r="C21" s="179"/>
      <c r="D21" s="191"/>
      <c r="E21" s="185" t="str">
        <f>IF(様式８!E65="","",様式８!E65)</f>
        <v>　</v>
      </c>
      <c r="G21" s="180" t="s">
        <v>192</v>
      </c>
    </row>
    <row r="22" spans="1:7" ht="14.1" customHeight="1" thickBot="1" x14ac:dyDescent="0.2">
      <c r="A22" s="980"/>
      <c r="B22" s="179" t="s">
        <v>329</v>
      </c>
      <c r="C22" s="179"/>
      <c r="D22" s="191"/>
      <c r="E22" s="185" t="str">
        <f>IF(様式８!H65="","",様式８!H65)</f>
        <v>　</v>
      </c>
      <c r="G22" s="180" t="s">
        <v>192</v>
      </c>
    </row>
    <row r="23" spans="1:7" ht="14.1" customHeight="1" thickBot="1" x14ac:dyDescent="0.2">
      <c r="A23" s="980"/>
      <c r="B23" s="179" t="s">
        <v>201</v>
      </c>
      <c r="C23" s="179"/>
      <c r="D23" s="191"/>
      <c r="E23" s="185" t="str">
        <f>IF(様式８!K65="","",様式８!K65)</f>
        <v>　</v>
      </c>
      <c r="G23" s="180" t="s">
        <v>192</v>
      </c>
    </row>
    <row r="24" spans="1:7" ht="14.1" customHeight="1" thickBot="1" x14ac:dyDescent="0.2">
      <c r="A24" s="980"/>
      <c r="B24" s="179" t="s">
        <v>202</v>
      </c>
      <c r="C24" s="179"/>
      <c r="D24" s="191"/>
      <c r="E24" s="185" t="str">
        <f>IF(様式８!M65="","",様式８!M65)</f>
        <v>　</v>
      </c>
      <c r="G24" s="180" t="s">
        <v>192</v>
      </c>
    </row>
    <row r="25" spans="1:7" ht="14.1" customHeight="1" thickBot="1" x14ac:dyDescent="0.2">
      <c r="A25" s="980"/>
      <c r="B25" s="179" t="s">
        <v>203</v>
      </c>
      <c r="C25" s="179"/>
      <c r="D25" s="191"/>
      <c r="E25" s="185" t="str">
        <f>IF(様式８!P65="","",様式８!P65)</f>
        <v>　</v>
      </c>
      <c r="G25" s="180" t="s">
        <v>192</v>
      </c>
    </row>
    <row r="26" spans="1:7" ht="14.1" customHeight="1" thickBot="1" x14ac:dyDescent="0.2">
      <c r="A26" s="980"/>
      <c r="B26" s="179" t="s">
        <v>204</v>
      </c>
      <c r="C26" s="179"/>
      <c r="D26" s="191"/>
      <c r="E26" s="185" t="str">
        <f>IF(様式８!S65="","",様式８!S65)</f>
        <v>　</v>
      </c>
      <c r="G26" s="180" t="s">
        <v>192</v>
      </c>
    </row>
    <row r="27" spans="1:7" ht="14.1" customHeight="1" thickBot="1" x14ac:dyDescent="0.2">
      <c r="A27" s="980"/>
      <c r="B27" s="179" t="s">
        <v>205</v>
      </c>
      <c r="C27" s="179"/>
      <c r="D27" s="191"/>
      <c r="E27" s="185" t="str">
        <f>IF(様式８!E66="","",様式８!E66)</f>
        <v/>
      </c>
      <c r="G27" s="180" t="s">
        <v>192</v>
      </c>
    </row>
    <row r="28" spans="1:7" ht="14.1" customHeight="1" thickBot="1" x14ac:dyDescent="0.2">
      <c r="A28" s="980"/>
      <c r="B28" s="179" t="s">
        <v>206</v>
      </c>
      <c r="C28" s="179"/>
      <c r="D28" s="191"/>
      <c r="E28" s="185" t="str">
        <f>IF(様式８!H66="","",様式８!H66)</f>
        <v/>
      </c>
      <c r="G28" s="180" t="s">
        <v>192</v>
      </c>
    </row>
    <row r="29" spans="1:7" ht="14.1" customHeight="1" thickBot="1" x14ac:dyDescent="0.2">
      <c r="A29" s="980"/>
      <c r="B29" s="179" t="s">
        <v>207</v>
      </c>
      <c r="C29" s="179"/>
      <c r="D29" s="191"/>
      <c r="E29" s="185" t="str">
        <f>IF(様式８!K66="","",様式８!K66)</f>
        <v>　</v>
      </c>
      <c r="G29" s="180" t="s">
        <v>192</v>
      </c>
    </row>
    <row r="30" spans="1:7" ht="14.1" customHeight="1" thickBot="1" x14ac:dyDescent="0.2">
      <c r="A30" s="980"/>
      <c r="B30" s="179" t="s">
        <v>330</v>
      </c>
      <c r="C30" s="179"/>
      <c r="D30" s="191"/>
      <c r="E30" s="185" t="str">
        <f>IF(様式８!M66="","",様式８!M66)</f>
        <v/>
      </c>
      <c r="G30" s="180" t="s">
        <v>192</v>
      </c>
    </row>
    <row r="31" spans="1:7" ht="14.1" customHeight="1" thickBot="1" x14ac:dyDescent="0.2">
      <c r="A31" s="980"/>
      <c r="B31" s="179" t="s">
        <v>208</v>
      </c>
      <c r="C31" s="179"/>
      <c r="D31" s="191"/>
      <c r="E31" s="185" t="str">
        <f>IF(様式８!P66="","",様式８!$P66)</f>
        <v/>
      </c>
      <c r="G31" s="180" t="s">
        <v>192</v>
      </c>
    </row>
    <row r="32" spans="1:7" ht="14.1" customHeight="1" thickBot="1" x14ac:dyDescent="0.2">
      <c r="A32" s="181" t="s">
        <v>209</v>
      </c>
      <c r="B32" s="179" t="s">
        <v>210</v>
      </c>
      <c r="C32" s="179"/>
      <c r="D32" s="191"/>
      <c r="E32" s="185" t="str">
        <f>IF(様式８!E68="","",様式８!$E68)</f>
        <v>　</v>
      </c>
    </row>
  </sheetData>
  <mergeCells count="6">
    <mergeCell ref="A19:A20"/>
    <mergeCell ref="A21:A31"/>
    <mergeCell ref="A4:A7"/>
    <mergeCell ref="A9:A12"/>
    <mergeCell ref="A13:A14"/>
    <mergeCell ref="A15:A17"/>
  </mergeCells>
  <phoneticPr fontId="1"/>
  <pageMargins left="0.39370078740157483" right="0.39370078740157483" top="0.78740157480314965" bottom="0.39370078740157483" header="0.39370078740157483" footer="0.19685039370078741"/>
  <pageSetup paperSize="9" orientation="landscape" r:id="rId1"/>
  <headerFooter alignWithMargins="0">
    <oddFooter>&amp;L&amp;"ＭＳ Ｐゴシック,標準"&amp;10&amp;F&amp;R&amp;"ＭＳ Ｐゴシック,標準"&amp;10&amp;A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indexed="10"/>
  </sheetPr>
  <dimension ref="A1:J217"/>
  <sheetViews>
    <sheetView workbookViewId="0">
      <selection sqref="A1:B1"/>
    </sheetView>
  </sheetViews>
  <sheetFormatPr defaultRowHeight="14.1" customHeight="1" x14ac:dyDescent="0.15"/>
  <cols>
    <col min="1" max="1" width="9.25" style="180" bestFit="1" customWidth="1"/>
    <col min="2" max="3" width="12.5" style="180" bestFit="1" customWidth="1"/>
    <col min="4" max="4" width="7.75" style="180" bestFit="1" customWidth="1"/>
    <col min="5" max="5" width="9.25" style="180" bestFit="1" customWidth="1"/>
    <col min="6" max="6" width="7.75" style="180" bestFit="1" customWidth="1"/>
    <col min="7" max="7" width="6.25" style="180" bestFit="1" customWidth="1"/>
    <col min="8" max="8" width="4.75" style="180" bestFit="1" customWidth="1"/>
    <col min="9" max="9" width="14.125" style="180" bestFit="1" customWidth="1"/>
    <col min="10" max="10" width="7.75" style="180" bestFit="1" customWidth="1"/>
    <col min="11" max="11" width="7" style="180" customWidth="1"/>
    <col min="12" max="12" width="12.125" style="180" customWidth="1"/>
    <col min="13" max="13" width="5" style="180" customWidth="1"/>
    <col min="14" max="14" width="11.25" style="180" customWidth="1"/>
    <col min="15" max="15" width="14" style="180" customWidth="1"/>
    <col min="16" max="16384" width="9" style="180"/>
  </cols>
  <sheetData>
    <row r="1" spans="1:10" ht="14.1" customHeight="1" thickBot="1" x14ac:dyDescent="0.2">
      <c r="A1" s="981" t="s">
        <v>642</v>
      </c>
      <c r="B1" s="982"/>
      <c r="C1" s="219">
        <f>データシート建築設備①!$B$1</f>
        <v>2</v>
      </c>
    </row>
    <row r="2" spans="1:10" ht="14.1" customHeight="1" thickBot="1" x14ac:dyDescent="0.2">
      <c r="A2" s="981" t="s">
        <v>169</v>
      </c>
      <c r="B2" s="191" t="s">
        <v>669</v>
      </c>
      <c r="C2" s="220" t="str">
        <f>様式７!$D$13</f>
        <v>123</v>
      </c>
    </row>
    <row r="3" spans="1:10" ht="14.1" customHeight="1" thickBot="1" x14ac:dyDescent="0.2">
      <c r="A3" s="981"/>
      <c r="B3" s="191" t="s">
        <v>670</v>
      </c>
      <c r="C3" s="220">
        <f>様式７!$F$13</f>
        <v>0</v>
      </c>
    </row>
    <row r="4" spans="1:10" ht="14.1" customHeight="1" thickBot="1" x14ac:dyDescent="0.2">
      <c r="A4" s="981"/>
      <c r="B4" s="191" t="s">
        <v>671</v>
      </c>
      <c r="C4" s="220">
        <f>様式７!$H$13</f>
        <v>0</v>
      </c>
    </row>
    <row r="5" spans="1:10" ht="14.1" customHeight="1" thickBot="1" x14ac:dyDescent="0.2">
      <c r="A5" s="981"/>
      <c r="B5" s="191" t="s">
        <v>672</v>
      </c>
      <c r="C5" s="216" t="e">
        <f>様式７!#REF!</f>
        <v>#REF!</v>
      </c>
    </row>
    <row r="6" spans="1:10" ht="14.1" customHeight="1" thickBot="1" x14ac:dyDescent="0.2">
      <c r="A6" s="981" t="s">
        <v>668</v>
      </c>
      <c r="B6" s="982"/>
      <c r="C6" s="216">
        <f>様式７!$D$14</f>
        <v>0</v>
      </c>
    </row>
    <row r="7" spans="1:10" ht="14.1" customHeight="1" thickBot="1" x14ac:dyDescent="0.2">
      <c r="A7" s="981" t="s">
        <v>676</v>
      </c>
      <c r="B7" s="982"/>
      <c r="C7" s="185">
        <f>機器表!$Q$35</f>
        <v>0</v>
      </c>
    </row>
    <row r="8" spans="1:10" ht="34.5" thickBot="1" x14ac:dyDescent="0.2">
      <c r="A8" s="221" t="s">
        <v>674</v>
      </c>
      <c r="B8" s="221" t="s">
        <v>673</v>
      </c>
      <c r="C8" s="222" t="s">
        <v>675</v>
      </c>
      <c r="D8" s="221" t="s">
        <v>350</v>
      </c>
      <c r="E8" s="221" t="s">
        <v>277</v>
      </c>
      <c r="F8" s="221" t="s">
        <v>351</v>
      </c>
      <c r="G8" s="221" t="s">
        <v>217</v>
      </c>
      <c r="H8" s="221" t="s">
        <v>326</v>
      </c>
      <c r="I8" s="221" t="s">
        <v>352</v>
      </c>
      <c r="J8" s="221" t="s">
        <v>353</v>
      </c>
    </row>
    <row r="9" spans="1:10" ht="14.1" customHeight="1" thickBot="1" x14ac:dyDescent="0.2">
      <c r="A9" s="199" t="str">
        <f>IF(機器表!$E39="","",機器表!$E39)</f>
        <v/>
      </c>
      <c r="B9" s="199" t="str">
        <f>IF(機器表!$F39="","",機器表!$F39)</f>
        <v/>
      </c>
      <c r="C9" s="199" t="str">
        <f>IF(機器表!$G39="","",機器表!$G39)</f>
        <v/>
      </c>
      <c r="D9" s="199" t="str">
        <f>IF(機器表!$M39="","",機器表!$M39)</f>
        <v/>
      </c>
      <c r="E9" s="199" t="str">
        <f>IF(機器表!$O39="","",機器表!$O39)</f>
        <v/>
      </c>
      <c r="F9" s="199" t="str">
        <f>IF(機器表!$P39="","",機器表!$P39)</f>
        <v/>
      </c>
      <c r="G9" s="199" t="str">
        <f>IF(機器表!$Q39="","",機器表!$Q39)</f>
        <v/>
      </c>
      <c r="H9" s="199" t="str">
        <f>IF(機器表!$S39="","",機器表!$S39)</f>
        <v/>
      </c>
      <c r="I9" s="199" t="str">
        <f>IF(機器表!$T39="","",機器表!$T39)</f>
        <v/>
      </c>
      <c r="J9" s="199" t="str">
        <f>IF(機器表!$U39="","",機器表!$U39)</f>
        <v/>
      </c>
    </row>
    <row r="10" spans="1:10" ht="14.1" customHeight="1" thickBot="1" x14ac:dyDescent="0.2">
      <c r="A10" s="199" t="str">
        <f>IF(機器表!$E40="","",機器表!$E40)</f>
        <v/>
      </c>
      <c r="B10" s="199" t="str">
        <f>IF(機器表!$F40="","",機器表!$F40)</f>
        <v/>
      </c>
      <c r="C10" s="199" t="str">
        <f>IF(機器表!$G40="","",機器表!$G40)</f>
        <v/>
      </c>
      <c r="D10" s="199" t="str">
        <f>IF(機器表!$M40="","",機器表!$M40)</f>
        <v/>
      </c>
      <c r="E10" s="199" t="str">
        <f>IF(機器表!$O40="","",機器表!$O40)</f>
        <v/>
      </c>
      <c r="F10" s="199" t="str">
        <f>IF(機器表!$P40="","",機器表!$P40)</f>
        <v/>
      </c>
      <c r="G10" s="199" t="str">
        <f>IF(機器表!$Q40="","",機器表!$Q40)</f>
        <v/>
      </c>
      <c r="H10" s="199" t="str">
        <f>IF(機器表!$S40="","",機器表!$S40)</f>
        <v/>
      </c>
      <c r="I10" s="199" t="str">
        <f>IF(機器表!$T40="","",機器表!$T40)</f>
        <v/>
      </c>
      <c r="J10" s="199" t="str">
        <f>IF(機器表!$U40="","",機器表!$U40)</f>
        <v/>
      </c>
    </row>
    <row r="11" spans="1:10" ht="14.1" customHeight="1" thickBot="1" x14ac:dyDescent="0.2">
      <c r="A11" s="199" t="str">
        <f>IF(機器表!$E41="","",機器表!$E41)</f>
        <v/>
      </c>
      <c r="B11" s="199" t="str">
        <f>IF(機器表!$F41="","",機器表!$F41)</f>
        <v/>
      </c>
      <c r="C11" s="199" t="str">
        <f>IF(機器表!$G41="","",機器表!$G41)</f>
        <v/>
      </c>
      <c r="D11" s="199" t="str">
        <f>IF(機器表!$M41="","",機器表!$M41)</f>
        <v/>
      </c>
      <c r="E11" s="199" t="str">
        <f>IF(機器表!$O41="","",機器表!$O41)</f>
        <v/>
      </c>
      <c r="F11" s="199" t="str">
        <f>IF(機器表!$P41="","",機器表!$P41)</f>
        <v/>
      </c>
      <c r="G11" s="199" t="str">
        <f>IF(機器表!$Q41="","",機器表!$Q41)</f>
        <v/>
      </c>
      <c r="H11" s="199" t="str">
        <f>IF(機器表!$S41="","",機器表!$S41)</f>
        <v/>
      </c>
      <c r="I11" s="199" t="str">
        <f>IF(機器表!$T41="","",機器表!$T41)</f>
        <v/>
      </c>
      <c r="J11" s="199" t="str">
        <f>IF(機器表!$U41="","",機器表!$U41)</f>
        <v/>
      </c>
    </row>
    <row r="12" spans="1:10" ht="14.1" customHeight="1" thickBot="1" x14ac:dyDescent="0.2">
      <c r="A12" s="199" t="str">
        <f>IF(機器表!$E42="","",機器表!$E42)</f>
        <v/>
      </c>
      <c r="B12" s="199" t="str">
        <f>IF(機器表!$F42="","",機器表!$F42)</f>
        <v/>
      </c>
      <c r="C12" s="199" t="str">
        <f>IF(機器表!$G42="","",機器表!$G42)</f>
        <v/>
      </c>
      <c r="D12" s="199" t="str">
        <f>IF(機器表!$M42="","",機器表!$M42)</f>
        <v/>
      </c>
      <c r="E12" s="199" t="str">
        <f>IF(機器表!$O42="","",機器表!$O42)</f>
        <v/>
      </c>
      <c r="F12" s="199" t="str">
        <f>IF(機器表!$P42="","",機器表!$P42)</f>
        <v/>
      </c>
      <c r="G12" s="199" t="str">
        <f>IF(機器表!$Q42="","",機器表!$Q42)</f>
        <v/>
      </c>
      <c r="H12" s="199" t="str">
        <f>IF(機器表!$S42="","",機器表!$S42)</f>
        <v/>
      </c>
      <c r="I12" s="199" t="str">
        <f>IF(機器表!$T42="","",機器表!$T42)</f>
        <v/>
      </c>
      <c r="J12" s="199" t="str">
        <f>IF(機器表!$U42="","",機器表!$U42)</f>
        <v/>
      </c>
    </row>
    <row r="13" spans="1:10" ht="14.1" customHeight="1" thickBot="1" x14ac:dyDescent="0.2">
      <c r="A13" s="199" t="str">
        <f>IF(機器表!$E43="","",機器表!$E43)</f>
        <v/>
      </c>
      <c r="B13" s="199" t="str">
        <f>IF(機器表!$F43="","",機器表!$F43)</f>
        <v/>
      </c>
      <c r="C13" s="199" t="str">
        <f>IF(機器表!$G43="","",機器表!$G43)</f>
        <v/>
      </c>
      <c r="D13" s="199" t="str">
        <f>IF(機器表!$M43="","",機器表!$M43)</f>
        <v/>
      </c>
      <c r="E13" s="199" t="str">
        <f>IF(機器表!$O43="","",機器表!$O43)</f>
        <v/>
      </c>
      <c r="F13" s="199" t="str">
        <f>IF(機器表!$P43="","",機器表!$P43)</f>
        <v/>
      </c>
      <c r="G13" s="199" t="str">
        <f>IF(機器表!$Q43="","",機器表!$Q43)</f>
        <v/>
      </c>
      <c r="H13" s="199" t="str">
        <f>IF(機器表!$S43="","",機器表!$S43)</f>
        <v/>
      </c>
      <c r="I13" s="199" t="str">
        <f>IF(機器表!$T43="","",機器表!$T43)</f>
        <v/>
      </c>
      <c r="J13" s="199" t="str">
        <f>IF(機器表!$U43="","",機器表!$U43)</f>
        <v/>
      </c>
    </row>
    <row r="14" spans="1:10" ht="14.1" customHeight="1" thickBot="1" x14ac:dyDescent="0.2">
      <c r="A14" s="199" t="str">
        <f>IF(機器表!$E44="","",機器表!$E44)</f>
        <v/>
      </c>
      <c r="B14" s="199" t="str">
        <f>IF(機器表!$F44="","",機器表!$F44)</f>
        <v/>
      </c>
      <c r="C14" s="199" t="str">
        <f>IF(機器表!$G44="","",機器表!$G44)</f>
        <v/>
      </c>
      <c r="D14" s="199" t="str">
        <f>IF(機器表!$M44="","",機器表!$M44)</f>
        <v/>
      </c>
      <c r="E14" s="199" t="str">
        <f>IF(機器表!$O44="","",機器表!$O44)</f>
        <v/>
      </c>
      <c r="F14" s="199" t="str">
        <f>IF(機器表!$P44="","",機器表!$P44)</f>
        <v/>
      </c>
      <c r="G14" s="199" t="str">
        <f>IF(機器表!$Q44="","",機器表!$Q44)</f>
        <v/>
      </c>
      <c r="H14" s="199" t="str">
        <f>IF(機器表!$S44="","",機器表!$S44)</f>
        <v/>
      </c>
      <c r="I14" s="199" t="str">
        <f>IF(機器表!$T44="","",機器表!$T44)</f>
        <v/>
      </c>
      <c r="J14" s="199" t="str">
        <f>IF(機器表!$U44="","",機器表!$U44)</f>
        <v/>
      </c>
    </row>
    <row r="15" spans="1:10" ht="14.1" customHeight="1" thickBot="1" x14ac:dyDescent="0.2">
      <c r="A15" s="199" t="str">
        <f>IF(機器表!$E45="","",機器表!$E45)</f>
        <v/>
      </c>
      <c r="B15" s="199" t="str">
        <f>IF(機器表!$F45="","",機器表!$F45)</f>
        <v/>
      </c>
      <c r="C15" s="199" t="str">
        <f>IF(機器表!$G45="","",機器表!$G45)</f>
        <v/>
      </c>
      <c r="D15" s="199" t="str">
        <f>IF(機器表!$M45="","",機器表!$M45)</f>
        <v/>
      </c>
      <c r="E15" s="199" t="str">
        <f>IF(機器表!$O45="","",機器表!$O45)</f>
        <v/>
      </c>
      <c r="F15" s="199" t="str">
        <f>IF(機器表!$P45="","",機器表!$P45)</f>
        <v/>
      </c>
      <c r="G15" s="199" t="str">
        <f>IF(機器表!$Q45="","",機器表!$Q45)</f>
        <v/>
      </c>
      <c r="H15" s="199" t="str">
        <f>IF(機器表!$S45="","",機器表!$S45)</f>
        <v/>
      </c>
      <c r="I15" s="199" t="str">
        <f>IF(機器表!$T45="","",機器表!$T45)</f>
        <v/>
      </c>
      <c r="J15" s="199" t="str">
        <f>IF(機器表!$U45="","",機器表!$U45)</f>
        <v/>
      </c>
    </row>
    <row r="16" spans="1:10" ht="14.1" customHeight="1" thickBot="1" x14ac:dyDescent="0.2">
      <c r="A16" s="199" t="str">
        <f>IF(機器表!$E46="","",機器表!$E46)</f>
        <v/>
      </c>
      <c r="B16" s="199" t="str">
        <f>IF(機器表!$F46="","",機器表!$F46)</f>
        <v/>
      </c>
      <c r="C16" s="199" t="str">
        <f>IF(機器表!$G46="","",機器表!$G46)</f>
        <v/>
      </c>
      <c r="D16" s="199" t="str">
        <f>IF(機器表!$M46="","",機器表!$M46)</f>
        <v/>
      </c>
      <c r="E16" s="199" t="str">
        <f>IF(機器表!$O46="","",機器表!$O46)</f>
        <v/>
      </c>
      <c r="F16" s="199" t="str">
        <f>IF(機器表!$P46="","",機器表!$P46)</f>
        <v/>
      </c>
      <c r="G16" s="199" t="str">
        <f>IF(機器表!$Q46="","",機器表!$Q46)</f>
        <v/>
      </c>
      <c r="H16" s="199" t="str">
        <f>IF(機器表!$S46="","",機器表!$S46)</f>
        <v/>
      </c>
      <c r="I16" s="199" t="str">
        <f>IF(機器表!$T46="","",機器表!$T46)</f>
        <v/>
      </c>
      <c r="J16" s="199" t="str">
        <f>IF(機器表!$U46="","",機器表!$U46)</f>
        <v/>
      </c>
    </row>
    <row r="17" spans="1:10" ht="14.1" customHeight="1" thickBot="1" x14ac:dyDescent="0.2">
      <c r="A17" s="199" t="str">
        <f>IF(機器表!$E47="","",機器表!$E47)</f>
        <v/>
      </c>
      <c r="B17" s="199" t="str">
        <f>IF(機器表!$F47="","",機器表!$F47)</f>
        <v/>
      </c>
      <c r="C17" s="199" t="str">
        <f>IF(機器表!$G47="","",機器表!$G47)</f>
        <v/>
      </c>
      <c r="D17" s="199" t="str">
        <f>IF(機器表!$M47="","",機器表!$M47)</f>
        <v/>
      </c>
      <c r="E17" s="199" t="str">
        <f>IF(機器表!$O47="","",機器表!$O47)</f>
        <v/>
      </c>
      <c r="F17" s="199" t="str">
        <f>IF(機器表!$P47="","",機器表!$P47)</f>
        <v/>
      </c>
      <c r="G17" s="199" t="str">
        <f>IF(機器表!$Q47="","",機器表!$Q47)</f>
        <v/>
      </c>
      <c r="H17" s="199" t="str">
        <f>IF(機器表!$S47="","",機器表!$S47)</f>
        <v/>
      </c>
      <c r="I17" s="199" t="str">
        <f>IF(機器表!$T47="","",機器表!$T47)</f>
        <v/>
      </c>
      <c r="J17" s="199" t="str">
        <f>IF(機器表!$U47="","",機器表!$U47)</f>
        <v/>
      </c>
    </row>
    <row r="18" spans="1:10" ht="14.1" customHeight="1" thickBot="1" x14ac:dyDescent="0.2">
      <c r="A18" s="199" t="str">
        <f>IF(機器表!$E48="","",機器表!$E48)</f>
        <v/>
      </c>
      <c r="B18" s="199" t="str">
        <f>IF(機器表!$F48="","",機器表!$F48)</f>
        <v/>
      </c>
      <c r="C18" s="199" t="str">
        <f>IF(機器表!$G48="","",機器表!$G48)</f>
        <v/>
      </c>
      <c r="D18" s="199" t="str">
        <f>IF(機器表!$M48="","",機器表!$M48)</f>
        <v/>
      </c>
      <c r="E18" s="199" t="str">
        <f>IF(機器表!$O48="","",機器表!$O48)</f>
        <v/>
      </c>
      <c r="F18" s="199" t="str">
        <f>IF(機器表!$P48="","",機器表!$P48)</f>
        <v/>
      </c>
      <c r="G18" s="199" t="str">
        <f>IF(機器表!$Q48="","",機器表!$Q48)</f>
        <v/>
      </c>
      <c r="H18" s="199" t="str">
        <f>IF(機器表!$S48="","",機器表!$S48)</f>
        <v/>
      </c>
      <c r="I18" s="199" t="str">
        <f>IF(機器表!$T48="","",機器表!$T48)</f>
        <v/>
      </c>
      <c r="J18" s="199" t="str">
        <f>IF(機器表!$U48="","",機器表!$U48)</f>
        <v/>
      </c>
    </row>
    <row r="19" spans="1:10" ht="14.1" customHeight="1" thickBot="1" x14ac:dyDescent="0.2">
      <c r="A19" s="199" t="str">
        <f>IF(機器表!$E49="","",機器表!$E49)</f>
        <v/>
      </c>
      <c r="B19" s="199" t="str">
        <f>IF(機器表!$F49="","",機器表!$F49)</f>
        <v/>
      </c>
      <c r="C19" s="199" t="str">
        <f>IF(機器表!$G49="","",機器表!$G49)</f>
        <v/>
      </c>
      <c r="D19" s="199" t="str">
        <f>IF(機器表!$M49="","",機器表!$M49)</f>
        <v/>
      </c>
      <c r="E19" s="199" t="str">
        <f>IF(機器表!$O49="","",機器表!$O49)</f>
        <v/>
      </c>
      <c r="F19" s="199" t="str">
        <f>IF(機器表!$P49="","",機器表!$P49)</f>
        <v/>
      </c>
      <c r="G19" s="199" t="str">
        <f>IF(機器表!$Q49="","",機器表!$Q49)</f>
        <v/>
      </c>
      <c r="H19" s="199" t="str">
        <f>IF(機器表!$S49="","",機器表!$S49)</f>
        <v/>
      </c>
      <c r="I19" s="199" t="str">
        <f>IF(機器表!$T49="","",機器表!$T49)</f>
        <v/>
      </c>
      <c r="J19" s="199" t="str">
        <f>IF(機器表!$U49="","",機器表!$U49)</f>
        <v/>
      </c>
    </row>
    <row r="20" spans="1:10" ht="14.1" customHeight="1" thickBot="1" x14ac:dyDescent="0.2">
      <c r="A20" s="199" t="str">
        <f>IF(機器表!$E50="","",機器表!$E50)</f>
        <v/>
      </c>
      <c r="B20" s="199" t="str">
        <f>IF(機器表!$F50="","",機器表!$F50)</f>
        <v/>
      </c>
      <c r="C20" s="199" t="str">
        <f>IF(機器表!$G50="","",機器表!$G50)</f>
        <v/>
      </c>
      <c r="D20" s="199" t="str">
        <f>IF(機器表!$M50="","",機器表!$M50)</f>
        <v/>
      </c>
      <c r="E20" s="199" t="str">
        <f>IF(機器表!$O50="","",機器表!$O50)</f>
        <v/>
      </c>
      <c r="F20" s="199" t="str">
        <f>IF(機器表!$P50="","",機器表!$P50)</f>
        <v/>
      </c>
      <c r="G20" s="199" t="str">
        <f>IF(機器表!$Q50="","",機器表!$Q50)</f>
        <v/>
      </c>
      <c r="H20" s="199" t="str">
        <f>IF(機器表!$S50="","",機器表!$S50)</f>
        <v/>
      </c>
      <c r="I20" s="199" t="str">
        <f>IF(機器表!$T50="","",機器表!$T50)</f>
        <v/>
      </c>
      <c r="J20" s="199" t="str">
        <f>IF(機器表!$U50="","",機器表!$U50)</f>
        <v/>
      </c>
    </row>
    <row r="21" spans="1:10" ht="14.1" customHeight="1" thickBot="1" x14ac:dyDescent="0.2">
      <c r="A21" s="199" t="str">
        <f>IF(機器表!$E51="","",機器表!$E51)</f>
        <v/>
      </c>
      <c r="B21" s="199" t="str">
        <f>IF(機器表!$F51="","",機器表!$F51)</f>
        <v/>
      </c>
      <c r="C21" s="199" t="str">
        <f>IF(機器表!$G51="","",機器表!$G51)</f>
        <v/>
      </c>
      <c r="D21" s="199" t="str">
        <f>IF(機器表!$M51="","",機器表!$M51)</f>
        <v/>
      </c>
      <c r="E21" s="199" t="str">
        <f>IF(機器表!$O51="","",機器表!$O51)</f>
        <v/>
      </c>
      <c r="F21" s="199" t="str">
        <f>IF(機器表!$P51="","",機器表!$P51)</f>
        <v/>
      </c>
      <c r="G21" s="199" t="str">
        <f>IF(機器表!$Q51="","",機器表!$Q51)</f>
        <v/>
      </c>
      <c r="H21" s="199" t="str">
        <f>IF(機器表!$S51="","",機器表!$S51)</f>
        <v/>
      </c>
      <c r="I21" s="199" t="str">
        <f>IF(機器表!$T51="","",機器表!$T51)</f>
        <v/>
      </c>
      <c r="J21" s="199" t="str">
        <f>IF(機器表!$U51="","",機器表!$U51)</f>
        <v/>
      </c>
    </row>
    <row r="22" spans="1:10" ht="14.1" customHeight="1" thickBot="1" x14ac:dyDescent="0.2">
      <c r="A22" s="199" t="str">
        <f>IF(機器表!$E52="","",機器表!$E52)</f>
        <v/>
      </c>
      <c r="B22" s="199" t="str">
        <f>IF(機器表!$F52="","",機器表!$F52)</f>
        <v/>
      </c>
      <c r="C22" s="199" t="str">
        <f>IF(機器表!$G52="","",機器表!$G52)</f>
        <v/>
      </c>
      <c r="D22" s="199" t="str">
        <f>IF(機器表!$M52="","",機器表!$M52)</f>
        <v/>
      </c>
      <c r="E22" s="199" t="str">
        <f>IF(機器表!$O52="","",機器表!$O52)</f>
        <v/>
      </c>
      <c r="F22" s="199" t="str">
        <f>IF(機器表!$P52="","",機器表!$P52)</f>
        <v/>
      </c>
      <c r="G22" s="199" t="str">
        <f>IF(機器表!$Q52="","",機器表!$Q52)</f>
        <v/>
      </c>
      <c r="H22" s="199" t="str">
        <f>IF(機器表!$S52="","",機器表!$S52)</f>
        <v/>
      </c>
      <c r="I22" s="199" t="str">
        <f>IF(機器表!$T52="","",機器表!$T52)</f>
        <v/>
      </c>
      <c r="J22" s="199" t="str">
        <f>IF(機器表!$U52="","",機器表!$U52)</f>
        <v/>
      </c>
    </row>
    <row r="23" spans="1:10" ht="14.1" customHeight="1" thickBot="1" x14ac:dyDescent="0.2">
      <c r="A23" s="199" t="str">
        <f>IF(機器表!$E53="","",機器表!$E53)</f>
        <v/>
      </c>
      <c r="B23" s="199" t="str">
        <f>IF(機器表!$F53="","",機器表!$F53)</f>
        <v/>
      </c>
      <c r="C23" s="199" t="str">
        <f>IF(機器表!$G53="","",機器表!$G53)</f>
        <v/>
      </c>
      <c r="D23" s="199" t="str">
        <f>IF(機器表!$M53="","",機器表!$M53)</f>
        <v/>
      </c>
      <c r="E23" s="199" t="str">
        <f>IF(機器表!$O53="","",機器表!$O53)</f>
        <v/>
      </c>
      <c r="F23" s="199" t="str">
        <f>IF(機器表!$P53="","",機器表!$P53)</f>
        <v/>
      </c>
      <c r="G23" s="199" t="str">
        <f>IF(機器表!$Q53="","",機器表!$Q53)</f>
        <v/>
      </c>
      <c r="H23" s="199" t="str">
        <f>IF(機器表!$S53="","",機器表!$S53)</f>
        <v/>
      </c>
      <c r="I23" s="199" t="str">
        <f>IF(機器表!$T53="","",機器表!$T53)</f>
        <v/>
      </c>
      <c r="J23" s="199" t="str">
        <f>IF(機器表!$U53="","",機器表!$U53)</f>
        <v/>
      </c>
    </row>
    <row r="24" spans="1:10" ht="14.1" customHeight="1" thickBot="1" x14ac:dyDescent="0.2">
      <c r="A24" s="199" t="str">
        <f>IF(機器表!$E54="","",機器表!$E54)</f>
        <v/>
      </c>
      <c r="B24" s="199" t="str">
        <f>IF(機器表!$F54="","",機器表!$F54)</f>
        <v/>
      </c>
      <c r="C24" s="199" t="str">
        <f>IF(機器表!$G54="","",機器表!$G54)</f>
        <v/>
      </c>
      <c r="D24" s="199" t="str">
        <f>IF(機器表!$M54="","",機器表!$M54)</f>
        <v/>
      </c>
      <c r="E24" s="199" t="str">
        <f>IF(機器表!$O54="","",機器表!$O54)</f>
        <v/>
      </c>
      <c r="F24" s="199" t="str">
        <f>IF(機器表!$P54="","",機器表!$P54)</f>
        <v/>
      </c>
      <c r="G24" s="199" t="str">
        <f>IF(機器表!$Q54="","",機器表!$Q54)</f>
        <v/>
      </c>
      <c r="H24" s="199" t="str">
        <f>IF(機器表!$S54="","",機器表!$S54)</f>
        <v/>
      </c>
      <c r="I24" s="199" t="str">
        <f>IF(機器表!$T54="","",機器表!$T54)</f>
        <v/>
      </c>
      <c r="J24" s="199" t="str">
        <f>IF(機器表!$U54="","",機器表!$U54)</f>
        <v/>
      </c>
    </row>
    <row r="25" spans="1:10" ht="14.1" customHeight="1" thickBot="1" x14ac:dyDescent="0.2">
      <c r="A25" s="199" t="str">
        <f>IF(機器表!$E55="","",機器表!$E55)</f>
        <v/>
      </c>
      <c r="B25" s="199" t="str">
        <f>IF(機器表!$F55="","",機器表!$F55)</f>
        <v/>
      </c>
      <c r="C25" s="199" t="str">
        <f>IF(機器表!$G55="","",機器表!$G55)</f>
        <v/>
      </c>
      <c r="D25" s="199" t="str">
        <f>IF(機器表!$M55="","",機器表!$M55)</f>
        <v/>
      </c>
      <c r="E25" s="199" t="str">
        <f>IF(機器表!$O55="","",機器表!$O55)</f>
        <v/>
      </c>
      <c r="F25" s="199" t="str">
        <f>IF(機器表!$P55="","",機器表!$P55)</f>
        <v/>
      </c>
      <c r="G25" s="199" t="str">
        <f>IF(機器表!$Q55="","",機器表!$Q55)</f>
        <v/>
      </c>
      <c r="H25" s="199" t="str">
        <f>IF(機器表!$S55="","",機器表!$S55)</f>
        <v/>
      </c>
      <c r="I25" s="199" t="str">
        <f>IF(機器表!$T55="","",機器表!$T55)</f>
        <v/>
      </c>
      <c r="J25" s="199" t="str">
        <f>IF(機器表!$U55="","",機器表!$U55)</f>
        <v/>
      </c>
    </row>
    <row r="26" spans="1:10" ht="14.1" customHeight="1" thickBot="1" x14ac:dyDescent="0.2">
      <c r="A26" s="199" t="str">
        <f>IF(機器表!$E56="","",機器表!$E56)</f>
        <v/>
      </c>
      <c r="B26" s="199" t="str">
        <f>IF(機器表!$F56="","",機器表!$F56)</f>
        <v/>
      </c>
      <c r="C26" s="199" t="str">
        <f>IF(機器表!$G56="","",機器表!$G56)</f>
        <v/>
      </c>
      <c r="D26" s="199" t="str">
        <f>IF(機器表!$M56="","",機器表!$M56)</f>
        <v/>
      </c>
      <c r="E26" s="199" t="str">
        <f>IF(機器表!$O56="","",機器表!$O56)</f>
        <v/>
      </c>
      <c r="F26" s="199" t="str">
        <f>IF(機器表!$P56="","",機器表!$P56)</f>
        <v/>
      </c>
      <c r="G26" s="199" t="str">
        <f>IF(機器表!$Q56="","",機器表!$Q56)</f>
        <v/>
      </c>
      <c r="H26" s="199" t="str">
        <f>IF(機器表!$S56="","",機器表!$S56)</f>
        <v/>
      </c>
      <c r="I26" s="199" t="str">
        <f>IF(機器表!$T56="","",機器表!$T56)</f>
        <v/>
      </c>
      <c r="J26" s="199" t="str">
        <f>IF(機器表!$U56="","",機器表!$U56)</f>
        <v/>
      </c>
    </row>
    <row r="27" spans="1:10" ht="14.1" customHeight="1" thickBot="1" x14ac:dyDescent="0.2">
      <c r="A27" s="199" t="str">
        <f>IF(機器表!$E57="","",機器表!$E57)</f>
        <v/>
      </c>
      <c r="B27" s="199" t="str">
        <f>IF(機器表!$F57="","",機器表!$F57)</f>
        <v/>
      </c>
      <c r="C27" s="199" t="str">
        <f>IF(機器表!$G57="","",機器表!$G57)</f>
        <v/>
      </c>
      <c r="D27" s="199" t="str">
        <f>IF(機器表!$M57="","",機器表!$M57)</f>
        <v/>
      </c>
      <c r="E27" s="199" t="str">
        <f>IF(機器表!$O57="","",機器表!$O57)</f>
        <v/>
      </c>
      <c r="F27" s="199" t="str">
        <f>IF(機器表!$P57="","",機器表!$P57)</f>
        <v/>
      </c>
      <c r="G27" s="199" t="str">
        <f>IF(機器表!$Q57="","",機器表!$Q57)</f>
        <v/>
      </c>
      <c r="H27" s="199" t="str">
        <f>IF(機器表!$S57="","",機器表!$S57)</f>
        <v/>
      </c>
      <c r="I27" s="199" t="str">
        <f>IF(機器表!$T57="","",機器表!$T57)</f>
        <v/>
      </c>
      <c r="J27" s="199" t="str">
        <f>IF(機器表!$U57="","",機器表!$U57)</f>
        <v/>
      </c>
    </row>
    <row r="28" spans="1:10" ht="14.1" customHeight="1" thickBot="1" x14ac:dyDescent="0.2">
      <c r="A28" s="199" t="str">
        <f>IF(機器表!$E58="","",機器表!$E58)</f>
        <v/>
      </c>
      <c r="B28" s="199" t="str">
        <f>IF(機器表!$F58="","",機器表!$F58)</f>
        <v/>
      </c>
      <c r="C28" s="199" t="str">
        <f>IF(機器表!$G58="","",機器表!$G58)</f>
        <v/>
      </c>
      <c r="D28" s="199" t="str">
        <f>IF(機器表!$M58="","",機器表!$M58)</f>
        <v/>
      </c>
      <c r="E28" s="199" t="str">
        <f>IF(機器表!$O58="","",機器表!$O58)</f>
        <v/>
      </c>
      <c r="F28" s="199" t="str">
        <f>IF(機器表!$P58="","",機器表!$P58)</f>
        <v/>
      </c>
      <c r="G28" s="199" t="str">
        <f>IF(機器表!$Q58="","",機器表!$Q58)</f>
        <v/>
      </c>
      <c r="H28" s="199" t="str">
        <f>IF(機器表!$S58="","",機器表!$S58)</f>
        <v/>
      </c>
      <c r="I28" s="199" t="str">
        <f>IF(機器表!$T58="","",機器表!$T58)</f>
        <v/>
      </c>
      <c r="J28" s="199" t="str">
        <f>IF(機器表!$U58="","",機器表!$U58)</f>
        <v/>
      </c>
    </row>
    <row r="29" spans="1:10" ht="14.1" customHeight="1" thickBot="1" x14ac:dyDescent="0.2">
      <c r="A29" s="199" t="str">
        <f>IF(機器表!$E59="","",機器表!$E59)</f>
        <v/>
      </c>
      <c r="B29" s="199" t="str">
        <f>IF(機器表!$F59="","",機器表!$F59)</f>
        <v/>
      </c>
      <c r="C29" s="199" t="str">
        <f>IF(機器表!$G59="","",機器表!$G59)</f>
        <v/>
      </c>
      <c r="D29" s="199" t="str">
        <f>IF(機器表!$M59="","",機器表!$M59)</f>
        <v/>
      </c>
      <c r="E29" s="199" t="str">
        <f>IF(機器表!$O59="","",機器表!$O59)</f>
        <v/>
      </c>
      <c r="F29" s="199" t="str">
        <f>IF(機器表!$P59="","",機器表!$P59)</f>
        <v/>
      </c>
      <c r="G29" s="199" t="str">
        <f>IF(機器表!$Q59="","",機器表!$Q59)</f>
        <v/>
      </c>
      <c r="H29" s="199" t="str">
        <f>IF(機器表!$S59="","",機器表!$S59)</f>
        <v/>
      </c>
      <c r="I29" s="199" t="str">
        <f>IF(機器表!$T59="","",機器表!$T59)</f>
        <v/>
      </c>
      <c r="J29" s="199" t="str">
        <f>IF(機器表!$U59="","",機器表!$U59)</f>
        <v/>
      </c>
    </row>
    <row r="30" spans="1:10" ht="14.1" customHeight="1" thickBot="1" x14ac:dyDescent="0.2">
      <c r="A30" s="199" t="str">
        <f>IF(機器表!$E60="","",機器表!$E60)</f>
        <v/>
      </c>
      <c r="B30" s="199" t="str">
        <f>IF(機器表!$F60="","",機器表!$F60)</f>
        <v/>
      </c>
      <c r="C30" s="199" t="str">
        <f>IF(機器表!$G60="","",機器表!$G60)</f>
        <v/>
      </c>
      <c r="D30" s="199" t="str">
        <f>IF(機器表!$M60="","",機器表!$M60)</f>
        <v/>
      </c>
      <c r="E30" s="199" t="str">
        <f>IF(機器表!$O60="","",機器表!$O60)</f>
        <v/>
      </c>
      <c r="F30" s="199" t="str">
        <f>IF(機器表!$P60="","",機器表!$P60)</f>
        <v/>
      </c>
      <c r="G30" s="199" t="str">
        <f>IF(機器表!$Q60="","",機器表!$Q60)</f>
        <v/>
      </c>
      <c r="H30" s="199" t="str">
        <f>IF(機器表!$S60="","",機器表!$S60)</f>
        <v/>
      </c>
      <c r="I30" s="199" t="str">
        <f>IF(機器表!$T60="","",機器表!$T60)</f>
        <v/>
      </c>
      <c r="J30" s="199" t="str">
        <f>IF(機器表!$U60="","",機器表!$U60)</f>
        <v/>
      </c>
    </row>
    <row r="31" spans="1:10" ht="14.1" customHeight="1" thickBot="1" x14ac:dyDescent="0.2">
      <c r="A31" s="199" t="str">
        <f>IF(機器表!$E61="","",機器表!$E61)</f>
        <v/>
      </c>
      <c r="B31" s="199" t="str">
        <f>IF(機器表!$F61="","",機器表!$F61)</f>
        <v/>
      </c>
      <c r="C31" s="199" t="str">
        <f>IF(機器表!$G61="","",機器表!$G61)</f>
        <v/>
      </c>
      <c r="D31" s="199" t="str">
        <f>IF(機器表!$M61="","",機器表!$M61)</f>
        <v/>
      </c>
      <c r="E31" s="199" t="str">
        <f>IF(機器表!$O61="","",機器表!$O61)</f>
        <v/>
      </c>
      <c r="F31" s="199" t="str">
        <f>IF(機器表!$P61="","",機器表!$P61)</f>
        <v/>
      </c>
      <c r="G31" s="199" t="str">
        <f>IF(機器表!$Q61="","",機器表!$Q61)</f>
        <v/>
      </c>
      <c r="H31" s="199" t="str">
        <f>IF(機器表!$S61="","",機器表!$S61)</f>
        <v/>
      </c>
      <c r="I31" s="199" t="str">
        <f>IF(機器表!$T61="","",機器表!$T61)</f>
        <v/>
      </c>
      <c r="J31" s="199" t="str">
        <f>IF(機器表!$U61="","",機器表!$U61)</f>
        <v/>
      </c>
    </row>
    <row r="32" spans="1:10" ht="14.1" customHeight="1" thickBot="1" x14ac:dyDescent="0.2">
      <c r="A32" s="199" t="str">
        <f>IF(機器表!$E62="","",機器表!$E62)</f>
        <v/>
      </c>
      <c r="B32" s="199" t="str">
        <f>IF(機器表!$F62="","",機器表!$F62)</f>
        <v/>
      </c>
      <c r="C32" s="199" t="str">
        <f>IF(機器表!$G62="","",機器表!$G62)</f>
        <v/>
      </c>
      <c r="D32" s="199" t="str">
        <f>IF(機器表!$M62="","",機器表!$M62)</f>
        <v/>
      </c>
      <c r="E32" s="199" t="str">
        <f>IF(機器表!$O62="","",機器表!$O62)</f>
        <v/>
      </c>
      <c r="F32" s="199" t="str">
        <f>IF(機器表!$P62="","",機器表!$P62)</f>
        <v/>
      </c>
      <c r="G32" s="199" t="str">
        <f>IF(機器表!$Q62="","",機器表!$Q62)</f>
        <v/>
      </c>
      <c r="H32" s="199" t="str">
        <f>IF(機器表!$S62="","",機器表!$S62)</f>
        <v/>
      </c>
      <c r="I32" s="199" t="str">
        <f>IF(機器表!$T62="","",機器表!$T62)</f>
        <v/>
      </c>
      <c r="J32" s="199" t="str">
        <f>IF(機器表!$U62="","",機器表!$U62)</f>
        <v/>
      </c>
    </row>
    <row r="33" spans="1:10" ht="14.1" customHeight="1" thickBot="1" x14ac:dyDescent="0.2">
      <c r="A33" s="199" t="str">
        <f>IF(機器表!$E63="","",機器表!$E63)</f>
        <v/>
      </c>
      <c r="B33" s="199" t="str">
        <f>IF(機器表!$F63="","",機器表!$F63)</f>
        <v/>
      </c>
      <c r="C33" s="199" t="str">
        <f>IF(機器表!$G63="","",機器表!$G63)</f>
        <v/>
      </c>
      <c r="D33" s="199" t="str">
        <f>IF(機器表!$M63="","",機器表!$M63)</f>
        <v/>
      </c>
      <c r="E33" s="199" t="str">
        <f>IF(機器表!$O63="","",機器表!$O63)</f>
        <v/>
      </c>
      <c r="F33" s="199" t="str">
        <f>IF(機器表!$P63="","",機器表!$P63)</f>
        <v/>
      </c>
      <c r="G33" s="199" t="str">
        <f>IF(機器表!$Q63="","",機器表!$Q63)</f>
        <v/>
      </c>
      <c r="H33" s="199" t="str">
        <f>IF(機器表!$S63="","",機器表!$S63)</f>
        <v/>
      </c>
      <c r="I33" s="199" t="str">
        <f>IF(機器表!$T63="","",機器表!$T63)</f>
        <v/>
      </c>
      <c r="J33" s="199" t="str">
        <f>IF(機器表!$U63="","",機器表!$U63)</f>
        <v/>
      </c>
    </row>
    <row r="34" spans="1:10" ht="14.1" customHeight="1" thickBot="1" x14ac:dyDescent="0.2">
      <c r="A34" s="199" t="str">
        <f>IF(機器表!$E64="","",機器表!$E64)</f>
        <v/>
      </c>
      <c r="B34" s="199" t="str">
        <f>IF(機器表!$F64="","",機器表!$F64)</f>
        <v/>
      </c>
      <c r="C34" s="199" t="str">
        <f>IF(機器表!$G64="","",機器表!$G64)</f>
        <v/>
      </c>
      <c r="D34" s="199" t="str">
        <f>IF(機器表!$M64="","",機器表!$M64)</f>
        <v/>
      </c>
      <c r="E34" s="199" t="str">
        <f>IF(機器表!$O64="","",機器表!$O64)</f>
        <v/>
      </c>
      <c r="F34" s="199" t="str">
        <f>IF(機器表!$P64="","",機器表!$P64)</f>
        <v/>
      </c>
      <c r="G34" s="199" t="str">
        <f>IF(機器表!$Q64="","",機器表!$Q64)</f>
        <v/>
      </c>
      <c r="H34" s="199" t="str">
        <f>IF(機器表!$S64="","",機器表!$S64)</f>
        <v/>
      </c>
      <c r="I34" s="199" t="str">
        <f>IF(機器表!$T64="","",機器表!$T64)</f>
        <v/>
      </c>
      <c r="J34" s="199" t="str">
        <f>IF(機器表!$U64="","",機器表!$U64)</f>
        <v/>
      </c>
    </row>
    <row r="35" spans="1:10" ht="14.1" customHeight="1" thickBot="1" x14ac:dyDescent="0.2">
      <c r="A35" s="199" t="str">
        <f>IF(機器表!$E65="","",機器表!$E65)</f>
        <v/>
      </c>
      <c r="B35" s="199" t="str">
        <f>IF(機器表!$F65="","",機器表!$F65)</f>
        <v/>
      </c>
      <c r="C35" s="199" t="str">
        <f>IF(機器表!$G65="","",機器表!$G65)</f>
        <v/>
      </c>
      <c r="D35" s="199" t="str">
        <f>IF(機器表!$M65="","",機器表!$M65)</f>
        <v/>
      </c>
      <c r="E35" s="199" t="str">
        <f>IF(機器表!$O65="","",機器表!$O65)</f>
        <v/>
      </c>
      <c r="F35" s="199" t="str">
        <f>IF(機器表!$P65="","",機器表!$P65)</f>
        <v/>
      </c>
      <c r="G35" s="199" t="str">
        <f>IF(機器表!$Q65="","",機器表!$Q65)</f>
        <v/>
      </c>
      <c r="H35" s="199" t="str">
        <f>IF(機器表!$S65="","",機器表!$S65)</f>
        <v/>
      </c>
      <c r="I35" s="199" t="str">
        <f>IF(機器表!$T65="","",機器表!$T65)</f>
        <v/>
      </c>
      <c r="J35" s="199" t="str">
        <f>IF(機器表!$U65="","",機器表!$U65)</f>
        <v/>
      </c>
    </row>
    <row r="36" spans="1:10" ht="14.1" customHeight="1" thickBot="1" x14ac:dyDescent="0.2">
      <c r="A36" s="199" t="str">
        <f>IF(機器表!$E66="","",機器表!$E66)</f>
        <v/>
      </c>
      <c r="B36" s="199" t="str">
        <f>IF(機器表!$F66="","",機器表!$F66)</f>
        <v/>
      </c>
      <c r="C36" s="199" t="str">
        <f>IF(機器表!$G66="","",機器表!$G66)</f>
        <v/>
      </c>
      <c r="D36" s="199" t="str">
        <f>IF(機器表!$M66="","",機器表!$M66)</f>
        <v/>
      </c>
      <c r="E36" s="199" t="str">
        <f>IF(機器表!$O66="","",機器表!$O66)</f>
        <v/>
      </c>
      <c r="F36" s="199" t="str">
        <f>IF(機器表!$P66="","",機器表!$P66)</f>
        <v/>
      </c>
      <c r="G36" s="199" t="str">
        <f>IF(機器表!$Q66="","",機器表!$Q66)</f>
        <v/>
      </c>
      <c r="H36" s="199" t="str">
        <f>IF(機器表!$S66="","",機器表!$S66)</f>
        <v/>
      </c>
      <c r="I36" s="199" t="str">
        <f>IF(機器表!$T66="","",機器表!$T66)</f>
        <v/>
      </c>
      <c r="J36" s="199" t="str">
        <f>IF(機器表!$U66="","",機器表!$U66)</f>
        <v/>
      </c>
    </row>
    <row r="37" spans="1:10" ht="14.1" customHeight="1" thickBot="1" x14ac:dyDescent="0.2">
      <c r="A37" s="199" t="str">
        <f>IF(機器表!$E67="","",機器表!$E67)</f>
        <v/>
      </c>
      <c r="B37" s="199" t="str">
        <f>IF(機器表!$F67="","",機器表!$F67)</f>
        <v/>
      </c>
      <c r="C37" s="199" t="str">
        <f>IF(機器表!$G67="","",機器表!$G67)</f>
        <v/>
      </c>
      <c r="D37" s="199" t="str">
        <f>IF(機器表!$M67="","",機器表!$M67)</f>
        <v/>
      </c>
      <c r="E37" s="199" t="str">
        <f>IF(機器表!$O67="","",機器表!$O67)</f>
        <v/>
      </c>
      <c r="F37" s="199" t="str">
        <f>IF(機器表!$P67="","",機器表!$P67)</f>
        <v/>
      </c>
      <c r="G37" s="199" t="str">
        <f>IF(機器表!$Q67="","",機器表!$Q67)</f>
        <v/>
      </c>
      <c r="H37" s="199" t="str">
        <f>IF(機器表!$S67="","",機器表!$S67)</f>
        <v/>
      </c>
      <c r="I37" s="199" t="str">
        <f>IF(機器表!$T67="","",機器表!$T67)</f>
        <v/>
      </c>
      <c r="J37" s="199" t="str">
        <f>IF(機器表!$U67="","",機器表!$U67)</f>
        <v/>
      </c>
    </row>
    <row r="38" spans="1:10" ht="14.1" customHeight="1" thickBot="1" x14ac:dyDescent="0.2">
      <c r="A38" s="199" t="str">
        <f>IF(機器表!$E68="","",機器表!$E68)</f>
        <v/>
      </c>
      <c r="B38" s="199" t="str">
        <f>IF(機器表!$F68="","",機器表!$F68)</f>
        <v/>
      </c>
      <c r="C38" s="199" t="str">
        <f>IF(機器表!$G68="","",機器表!$G68)</f>
        <v/>
      </c>
      <c r="D38" s="199" t="str">
        <f>IF(機器表!$M68="","",機器表!$M68)</f>
        <v/>
      </c>
      <c r="E38" s="199" t="str">
        <f>IF(機器表!$O68="","",機器表!$O68)</f>
        <v/>
      </c>
      <c r="F38" s="199" t="str">
        <f>IF(機器表!$P68="","",機器表!$P68)</f>
        <v/>
      </c>
      <c r="G38" s="199" t="str">
        <f>IF(機器表!$Q68="","",機器表!$Q68)</f>
        <v/>
      </c>
      <c r="H38" s="199" t="str">
        <f>IF(機器表!$S68="","",機器表!$S68)</f>
        <v/>
      </c>
      <c r="I38" s="199" t="str">
        <f>IF(機器表!$T68="","",機器表!$T68)</f>
        <v/>
      </c>
      <c r="J38" s="199" t="str">
        <f>IF(機器表!$U68="","",機器表!$U68)</f>
        <v/>
      </c>
    </row>
    <row r="39" spans="1:10" ht="14.1" customHeight="1" thickBot="1" x14ac:dyDescent="0.2">
      <c r="A39" s="199" t="str">
        <f>IF(機器表!$E69="","",機器表!$E69)</f>
        <v/>
      </c>
      <c r="B39" s="199" t="str">
        <f>IF(機器表!$F69="","",機器表!$F69)</f>
        <v/>
      </c>
      <c r="C39" s="199" t="str">
        <f>IF(機器表!$G69="","",機器表!$G69)</f>
        <v/>
      </c>
      <c r="D39" s="199" t="str">
        <f>IF(機器表!$M69="","",機器表!$M69)</f>
        <v/>
      </c>
      <c r="E39" s="199" t="str">
        <f>IF(機器表!$O69="","",機器表!$O69)</f>
        <v/>
      </c>
      <c r="F39" s="199" t="str">
        <f>IF(機器表!$P69="","",機器表!$P69)</f>
        <v/>
      </c>
      <c r="G39" s="199" t="str">
        <f>IF(機器表!$Q69="","",機器表!$Q69)</f>
        <v/>
      </c>
      <c r="H39" s="199" t="str">
        <f>IF(機器表!$S69="","",機器表!$S69)</f>
        <v/>
      </c>
      <c r="I39" s="199" t="str">
        <f>IF(機器表!$T69="","",機器表!$T69)</f>
        <v/>
      </c>
      <c r="J39" s="199" t="str">
        <f>IF(機器表!$U69="","",機器表!$U69)</f>
        <v/>
      </c>
    </row>
    <row r="40" spans="1:10" ht="14.1" customHeight="1" thickBot="1" x14ac:dyDescent="0.2">
      <c r="A40" s="199" t="str">
        <f>IF(機器表!$E70="","",機器表!$E70)</f>
        <v/>
      </c>
      <c r="B40" s="199" t="str">
        <f>IF(機器表!$F70="","",機器表!$F70)</f>
        <v/>
      </c>
      <c r="C40" s="199" t="str">
        <f>IF(機器表!$G70="","",機器表!$G70)</f>
        <v/>
      </c>
      <c r="D40" s="199" t="str">
        <f>IF(機器表!$M70="","",機器表!$M70)</f>
        <v/>
      </c>
      <c r="E40" s="199" t="str">
        <f>IF(機器表!$O70="","",機器表!$O70)</f>
        <v/>
      </c>
      <c r="F40" s="199" t="str">
        <f>IF(機器表!$P70="","",機器表!$P70)</f>
        <v/>
      </c>
      <c r="G40" s="199" t="str">
        <f>IF(機器表!$Q70="","",機器表!$Q70)</f>
        <v/>
      </c>
      <c r="H40" s="199" t="str">
        <f>IF(機器表!$S70="","",機器表!$S70)</f>
        <v/>
      </c>
      <c r="I40" s="199" t="str">
        <f>IF(機器表!$T70="","",機器表!$T70)</f>
        <v/>
      </c>
      <c r="J40" s="199" t="str">
        <f>IF(機器表!$U70="","",機器表!$U70)</f>
        <v/>
      </c>
    </row>
    <row r="41" spans="1:10" ht="14.1" customHeight="1" thickBot="1" x14ac:dyDescent="0.2">
      <c r="A41" s="199" t="str">
        <f>IF(機器表!$E71="","",機器表!$E71)</f>
        <v/>
      </c>
      <c r="B41" s="199" t="str">
        <f>IF(機器表!$F71="","",機器表!$F71)</f>
        <v/>
      </c>
      <c r="C41" s="199" t="str">
        <f>IF(機器表!$G71="","",機器表!$G71)</f>
        <v/>
      </c>
      <c r="D41" s="199" t="str">
        <f>IF(機器表!$M71="","",機器表!$M71)</f>
        <v/>
      </c>
      <c r="E41" s="199" t="str">
        <f>IF(機器表!$O71="","",機器表!$O71)</f>
        <v/>
      </c>
      <c r="F41" s="199" t="str">
        <f>IF(機器表!$P71="","",機器表!$P71)</f>
        <v/>
      </c>
      <c r="G41" s="199" t="str">
        <f>IF(機器表!$Q71="","",機器表!$Q71)</f>
        <v/>
      </c>
      <c r="H41" s="199" t="str">
        <f>IF(機器表!$S71="","",機器表!$S71)</f>
        <v/>
      </c>
      <c r="I41" s="199" t="str">
        <f>IF(機器表!$T71="","",機器表!$T71)</f>
        <v/>
      </c>
      <c r="J41" s="199" t="str">
        <f>IF(機器表!$U71="","",機器表!$U71)</f>
        <v/>
      </c>
    </row>
    <row r="42" spans="1:10" ht="14.1" customHeight="1" thickBot="1" x14ac:dyDescent="0.2">
      <c r="A42" s="199" t="str">
        <f>IF(機器表!$E72="","",機器表!$E72)</f>
        <v/>
      </c>
      <c r="B42" s="199" t="str">
        <f>IF(機器表!$F72="","",機器表!$F72)</f>
        <v/>
      </c>
      <c r="C42" s="199" t="str">
        <f>IF(機器表!$G72="","",機器表!$G72)</f>
        <v/>
      </c>
      <c r="D42" s="199" t="str">
        <f>IF(機器表!$M72="","",機器表!$M72)</f>
        <v/>
      </c>
      <c r="E42" s="199" t="str">
        <f>IF(機器表!$O72="","",機器表!$O72)</f>
        <v/>
      </c>
      <c r="F42" s="199" t="str">
        <f>IF(機器表!$P72="","",機器表!$P72)</f>
        <v/>
      </c>
      <c r="G42" s="199" t="str">
        <f>IF(機器表!$Q72="","",機器表!$Q72)</f>
        <v/>
      </c>
      <c r="H42" s="199" t="str">
        <f>IF(機器表!$S72="","",機器表!$S72)</f>
        <v/>
      </c>
      <c r="I42" s="199" t="str">
        <f>IF(機器表!$T72="","",機器表!$T72)</f>
        <v/>
      </c>
      <c r="J42" s="199" t="str">
        <f>IF(機器表!$U72="","",機器表!$U72)</f>
        <v/>
      </c>
    </row>
    <row r="43" spans="1:10" ht="14.1" customHeight="1" thickBot="1" x14ac:dyDescent="0.2">
      <c r="A43" s="199" t="str">
        <f>IF(機器表!$E73="","",機器表!$E73)</f>
        <v/>
      </c>
      <c r="B43" s="199" t="str">
        <f>IF(機器表!$F73="","",機器表!$F73)</f>
        <v/>
      </c>
      <c r="C43" s="199" t="str">
        <f>IF(機器表!$G73="","",機器表!$G73)</f>
        <v/>
      </c>
      <c r="D43" s="199" t="str">
        <f>IF(機器表!$M73="","",機器表!$M73)</f>
        <v/>
      </c>
      <c r="E43" s="199" t="str">
        <f>IF(機器表!$O73="","",機器表!$O73)</f>
        <v/>
      </c>
      <c r="F43" s="199" t="str">
        <f>IF(機器表!$P73="","",機器表!$P73)</f>
        <v/>
      </c>
      <c r="G43" s="199" t="str">
        <f>IF(機器表!$Q73="","",機器表!$Q73)</f>
        <v/>
      </c>
      <c r="H43" s="199" t="str">
        <f>IF(機器表!$S73="","",機器表!$S73)</f>
        <v/>
      </c>
      <c r="I43" s="199" t="str">
        <f>IF(機器表!$T73="","",機器表!$T73)</f>
        <v/>
      </c>
      <c r="J43" s="199" t="str">
        <f>IF(機器表!$U73="","",機器表!$U73)</f>
        <v/>
      </c>
    </row>
    <row r="44" spans="1:10" ht="14.1" customHeight="1" thickBot="1" x14ac:dyDescent="0.2">
      <c r="A44" s="199" t="str">
        <f>IF(機器表!$E74="","",機器表!$E74)</f>
        <v/>
      </c>
      <c r="B44" s="199" t="str">
        <f>IF(機器表!$F74="","",機器表!$F74)</f>
        <v/>
      </c>
      <c r="C44" s="199" t="str">
        <f>IF(機器表!$G74="","",機器表!$G74)</f>
        <v/>
      </c>
      <c r="D44" s="199" t="str">
        <f>IF(機器表!$M74="","",機器表!$M74)</f>
        <v/>
      </c>
      <c r="E44" s="199" t="str">
        <f>IF(機器表!$O74="","",機器表!$O74)</f>
        <v/>
      </c>
      <c r="F44" s="199" t="str">
        <f>IF(機器表!$P74="","",機器表!$P74)</f>
        <v/>
      </c>
      <c r="G44" s="199" t="str">
        <f>IF(機器表!$Q74="","",機器表!$Q74)</f>
        <v/>
      </c>
      <c r="H44" s="199" t="str">
        <f>IF(機器表!$S74="","",機器表!$S74)</f>
        <v/>
      </c>
      <c r="I44" s="199" t="str">
        <f>IF(機器表!$T74="","",機器表!$T74)</f>
        <v/>
      </c>
      <c r="J44" s="199" t="str">
        <f>IF(機器表!$U74="","",機器表!$U74)</f>
        <v/>
      </c>
    </row>
    <row r="45" spans="1:10" ht="14.1" customHeight="1" thickBot="1" x14ac:dyDescent="0.2">
      <c r="A45" s="199" t="str">
        <f>IF(機器表!$E75="","",機器表!$E75)</f>
        <v/>
      </c>
      <c r="B45" s="199" t="str">
        <f>IF(機器表!$F75="","",機器表!$F75)</f>
        <v/>
      </c>
      <c r="C45" s="199" t="str">
        <f>IF(機器表!$G75="","",機器表!$G75)</f>
        <v/>
      </c>
      <c r="D45" s="199" t="str">
        <f>IF(機器表!$M75="","",機器表!$M75)</f>
        <v/>
      </c>
      <c r="E45" s="199" t="str">
        <f>IF(機器表!$O75="","",機器表!$O75)</f>
        <v/>
      </c>
      <c r="F45" s="199" t="str">
        <f>IF(機器表!$P75="","",機器表!$P75)</f>
        <v/>
      </c>
      <c r="G45" s="199" t="str">
        <f>IF(機器表!$Q75="","",機器表!$Q75)</f>
        <v/>
      </c>
      <c r="H45" s="199" t="str">
        <f>IF(機器表!$S75="","",機器表!$S75)</f>
        <v/>
      </c>
      <c r="I45" s="199" t="str">
        <f>IF(機器表!$T75="","",機器表!$T75)</f>
        <v/>
      </c>
      <c r="J45" s="199" t="str">
        <f>IF(機器表!$U75="","",機器表!$U75)</f>
        <v/>
      </c>
    </row>
    <row r="46" spans="1:10" ht="14.1" customHeight="1" thickBot="1" x14ac:dyDescent="0.2">
      <c r="A46" s="199" t="str">
        <f>IF(機器表!$E76="","",機器表!$E76)</f>
        <v/>
      </c>
      <c r="B46" s="199" t="str">
        <f>IF(機器表!$F76="","",機器表!$F76)</f>
        <v/>
      </c>
      <c r="C46" s="199" t="str">
        <f>IF(機器表!$G76="","",機器表!$G76)</f>
        <v/>
      </c>
      <c r="D46" s="199" t="str">
        <f>IF(機器表!$M76="","",機器表!$M76)</f>
        <v/>
      </c>
      <c r="E46" s="199" t="str">
        <f>IF(機器表!$O76="","",機器表!$O76)</f>
        <v/>
      </c>
      <c r="F46" s="199" t="str">
        <f>IF(機器表!$P76="","",機器表!$P76)</f>
        <v/>
      </c>
      <c r="G46" s="199" t="str">
        <f>IF(機器表!$Q76="","",機器表!$Q76)</f>
        <v/>
      </c>
      <c r="H46" s="199" t="str">
        <f>IF(機器表!$S76="","",機器表!$S76)</f>
        <v/>
      </c>
      <c r="I46" s="199" t="str">
        <f>IF(機器表!$T76="","",機器表!$T76)</f>
        <v/>
      </c>
      <c r="J46" s="199" t="str">
        <f>IF(機器表!$U76="","",機器表!$U76)</f>
        <v/>
      </c>
    </row>
    <row r="47" spans="1:10" ht="14.1" customHeight="1" thickBot="1" x14ac:dyDescent="0.2">
      <c r="A47" s="199" t="str">
        <f>IF(機器表!$E77="","",機器表!$E77)</f>
        <v/>
      </c>
      <c r="B47" s="199" t="str">
        <f>IF(機器表!$F77="","",機器表!$F77)</f>
        <v/>
      </c>
      <c r="C47" s="199" t="str">
        <f>IF(機器表!$G77="","",機器表!$G77)</f>
        <v/>
      </c>
      <c r="D47" s="199" t="str">
        <f>IF(機器表!$M77="","",機器表!$M77)</f>
        <v/>
      </c>
      <c r="E47" s="199" t="str">
        <f>IF(機器表!$O77="","",機器表!$O77)</f>
        <v/>
      </c>
      <c r="F47" s="199" t="str">
        <f>IF(機器表!$P77="","",機器表!$P77)</f>
        <v/>
      </c>
      <c r="G47" s="199" t="str">
        <f>IF(機器表!$Q77="","",機器表!$Q77)</f>
        <v/>
      </c>
      <c r="H47" s="199" t="str">
        <f>IF(機器表!$S77="","",機器表!$S77)</f>
        <v/>
      </c>
      <c r="I47" s="199" t="str">
        <f>IF(機器表!$T77="","",機器表!$T77)</f>
        <v/>
      </c>
      <c r="J47" s="199" t="str">
        <f>IF(機器表!$U77="","",機器表!$U77)</f>
        <v/>
      </c>
    </row>
    <row r="48" spans="1:10" ht="14.1" customHeight="1" thickBot="1" x14ac:dyDescent="0.2">
      <c r="A48" s="199" t="str">
        <f>IF(機器表!$E78="","",機器表!$E78)</f>
        <v/>
      </c>
      <c r="B48" s="199" t="str">
        <f>IF(機器表!$F78="","",機器表!$F78)</f>
        <v/>
      </c>
      <c r="C48" s="199" t="str">
        <f>IF(機器表!$G78="","",機器表!$G78)</f>
        <v/>
      </c>
      <c r="D48" s="199" t="str">
        <f>IF(機器表!$M78="","",機器表!$M78)</f>
        <v/>
      </c>
      <c r="E48" s="199" t="str">
        <f>IF(機器表!$O78="","",機器表!$O78)</f>
        <v/>
      </c>
      <c r="F48" s="199" t="str">
        <f>IF(機器表!$P78="","",機器表!$P78)</f>
        <v/>
      </c>
      <c r="G48" s="199" t="str">
        <f>IF(機器表!$Q78="","",機器表!$Q78)</f>
        <v/>
      </c>
      <c r="H48" s="199" t="str">
        <f>IF(機器表!$S78="","",機器表!$S78)</f>
        <v/>
      </c>
      <c r="I48" s="199" t="str">
        <f>IF(機器表!$T78="","",機器表!$T78)</f>
        <v/>
      </c>
      <c r="J48" s="199" t="str">
        <f>IF(機器表!$U78="","",機器表!$U78)</f>
        <v/>
      </c>
    </row>
    <row r="49" spans="1:10" ht="14.1" customHeight="1" thickBot="1" x14ac:dyDescent="0.2">
      <c r="A49" s="199" t="str">
        <f>IF(機器表!$E79="","",機器表!$E79)</f>
        <v/>
      </c>
      <c r="B49" s="199" t="str">
        <f>IF(機器表!$F79="","",機器表!$F79)</f>
        <v/>
      </c>
      <c r="C49" s="199" t="str">
        <f>IF(機器表!$G79="","",機器表!$G79)</f>
        <v/>
      </c>
      <c r="D49" s="199" t="str">
        <f>IF(機器表!$M79="","",機器表!$M79)</f>
        <v/>
      </c>
      <c r="E49" s="199" t="str">
        <f>IF(機器表!$O79="","",機器表!$O79)</f>
        <v/>
      </c>
      <c r="F49" s="199" t="str">
        <f>IF(機器表!$P79="","",機器表!$P79)</f>
        <v/>
      </c>
      <c r="G49" s="199" t="str">
        <f>IF(機器表!$Q79="","",機器表!$Q79)</f>
        <v/>
      </c>
      <c r="H49" s="199" t="str">
        <f>IF(機器表!$S79="","",機器表!$S79)</f>
        <v/>
      </c>
      <c r="I49" s="199" t="str">
        <f>IF(機器表!$T79="","",機器表!$T79)</f>
        <v/>
      </c>
      <c r="J49" s="199" t="str">
        <f>IF(機器表!$U79="","",機器表!$U79)</f>
        <v/>
      </c>
    </row>
    <row r="50" spans="1:10" ht="14.1" customHeight="1" thickBot="1" x14ac:dyDescent="0.2">
      <c r="A50" s="199" t="str">
        <f>IF(機器表!$E80="","",機器表!$E80)</f>
        <v/>
      </c>
      <c r="B50" s="199" t="str">
        <f>IF(機器表!$F80="","",機器表!$F80)</f>
        <v/>
      </c>
      <c r="C50" s="199" t="str">
        <f>IF(機器表!$G80="","",機器表!$G80)</f>
        <v/>
      </c>
      <c r="D50" s="199" t="str">
        <f>IF(機器表!$M80="","",機器表!$M80)</f>
        <v/>
      </c>
      <c r="E50" s="199" t="str">
        <f>IF(機器表!$O80="","",機器表!$O80)</f>
        <v/>
      </c>
      <c r="F50" s="199" t="str">
        <f>IF(機器表!$P80="","",機器表!$P80)</f>
        <v/>
      </c>
      <c r="G50" s="199" t="str">
        <f>IF(機器表!$Q80="","",機器表!$Q80)</f>
        <v/>
      </c>
      <c r="H50" s="199" t="str">
        <f>IF(機器表!$S80="","",機器表!$S80)</f>
        <v/>
      </c>
      <c r="I50" s="199" t="str">
        <f>IF(機器表!$T80="","",機器表!$T80)</f>
        <v/>
      </c>
      <c r="J50" s="199" t="str">
        <f>IF(機器表!$U80="","",機器表!$U80)</f>
        <v/>
      </c>
    </row>
    <row r="51" spans="1:10" ht="14.1" customHeight="1" thickBot="1" x14ac:dyDescent="0.2">
      <c r="A51" s="199" t="str">
        <f>IF(機器表!$E81="","",機器表!$E81)</f>
        <v/>
      </c>
      <c r="B51" s="199" t="str">
        <f>IF(機器表!$F81="","",機器表!$F81)</f>
        <v/>
      </c>
      <c r="C51" s="199" t="str">
        <f>IF(機器表!$G81="","",機器表!$G81)</f>
        <v/>
      </c>
      <c r="D51" s="199" t="str">
        <f>IF(機器表!$M81="","",機器表!$M81)</f>
        <v/>
      </c>
      <c r="E51" s="199" t="str">
        <f>IF(機器表!$O81="","",機器表!$O81)</f>
        <v/>
      </c>
      <c r="F51" s="199" t="str">
        <f>IF(機器表!$P81="","",機器表!$P81)</f>
        <v/>
      </c>
      <c r="G51" s="199" t="str">
        <f>IF(機器表!$Q81="","",機器表!$Q81)</f>
        <v/>
      </c>
      <c r="H51" s="199" t="str">
        <f>IF(機器表!$S81="","",機器表!$S81)</f>
        <v/>
      </c>
      <c r="I51" s="199" t="str">
        <f>IF(機器表!$T81="","",機器表!$T81)</f>
        <v/>
      </c>
      <c r="J51" s="199" t="str">
        <f>IF(機器表!$U81="","",機器表!$U81)</f>
        <v/>
      </c>
    </row>
    <row r="52" spans="1:10" ht="14.1" customHeight="1" thickBot="1" x14ac:dyDescent="0.2">
      <c r="A52" s="199" t="str">
        <f>IF(機器表!$E82="","",機器表!$E82)</f>
        <v/>
      </c>
      <c r="B52" s="199" t="str">
        <f>IF(機器表!$F82="","",機器表!$F82)</f>
        <v/>
      </c>
      <c r="C52" s="199" t="str">
        <f>IF(機器表!$G82="","",機器表!$G82)</f>
        <v/>
      </c>
      <c r="D52" s="199" t="str">
        <f>IF(機器表!$M82="","",機器表!$M82)</f>
        <v/>
      </c>
      <c r="E52" s="199" t="str">
        <f>IF(機器表!$O82="","",機器表!$O82)</f>
        <v/>
      </c>
      <c r="F52" s="199" t="str">
        <f>IF(機器表!$P82="","",機器表!$P82)</f>
        <v/>
      </c>
      <c r="G52" s="199" t="str">
        <f>IF(機器表!$Q82="","",機器表!$Q82)</f>
        <v/>
      </c>
      <c r="H52" s="199" t="str">
        <f>IF(機器表!$S82="","",機器表!$S82)</f>
        <v/>
      </c>
      <c r="I52" s="199" t="str">
        <f>IF(機器表!$T82="","",機器表!$T82)</f>
        <v/>
      </c>
      <c r="J52" s="199" t="str">
        <f>IF(機器表!$U82="","",機器表!$U82)</f>
        <v/>
      </c>
    </row>
    <row r="53" spans="1:10" ht="14.1" customHeight="1" thickBot="1" x14ac:dyDescent="0.2">
      <c r="A53" s="199" t="str">
        <f>IF(機器表!$E83="","",機器表!$E83)</f>
        <v/>
      </c>
      <c r="B53" s="199" t="str">
        <f>IF(機器表!$F83="","",機器表!$F83)</f>
        <v/>
      </c>
      <c r="C53" s="199" t="str">
        <f>IF(機器表!$G83="","",機器表!$G83)</f>
        <v/>
      </c>
      <c r="D53" s="199" t="str">
        <f>IF(機器表!$M83="","",機器表!$M83)</f>
        <v/>
      </c>
      <c r="E53" s="199" t="str">
        <f>IF(機器表!$O83="","",機器表!$O83)</f>
        <v/>
      </c>
      <c r="F53" s="199" t="str">
        <f>IF(機器表!$P83="","",機器表!$P83)</f>
        <v/>
      </c>
      <c r="G53" s="199" t="str">
        <f>IF(機器表!$Q83="","",機器表!$Q83)</f>
        <v/>
      </c>
      <c r="H53" s="199" t="str">
        <f>IF(機器表!$S83="","",機器表!$S83)</f>
        <v/>
      </c>
      <c r="I53" s="199" t="str">
        <f>IF(機器表!$T83="","",機器表!$T83)</f>
        <v/>
      </c>
      <c r="J53" s="199" t="str">
        <f>IF(機器表!$U83="","",機器表!$U83)</f>
        <v/>
      </c>
    </row>
    <row r="54" spans="1:10" ht="14.1" customHeight="1" thickBot="1" x14ac:dyDescent="0.2">
      <c r="A54" s="199" t="str">
        <f>IF(機器表!$E84="","",機器表!$E84)</f>
        <v/>
      </c>
      <c r="B54" s="199" t="str">
        <f>IF(機器表!$F84="","",機器表!$F84)</f>
        <v/>
      </c>
      <c r="C54" s="199" t="str">
        <f>IF(機器表!$G84="","",機器表!$G84)</f>
        <v/>
      </c>
      <c r="D54" s="199" t="str">
        <f>IF(機器表!$M84="","",機器表!$M84)</f>
        <v/>
      </c>
      <c r="E54" s="199" t="str">
        <f>IF(機器表!$O84="","",機器表!$O84)</f>
        <v/>
      </c>
      <c r="F54" s="199" t="str">
        <f>IF(機器表!$P84="","",機器表!$P84)</f>
        <v/>
      </c>
      <c r="G54" s="199" t="str">
        <f>IF(機器表!$Q84="","",機器表!$Q84)</f>
        <v/>
      </c>
      <c r="H54" s="199" t="str">
        <f>IF(機器表!$S84="","",機器表!$S84)</f>
        <v/>
      </c>
      <c r="I54" s="199" t="str">
        <f>IF(機器表!$T84="","",機器表!$T84)</f>
        <v/>
      </c>
      <c r="J54" s="199" t="str">
        <f>IF(機器表!$U84="","",機器表!$U84)</f>
        <v/>
      </c>
    </row>
    <row r="55" spans="1:10" ht="14.1" customHeight="1" thickBot="1" x14ac:dyDescent="0.2">
      <c r="A55" s="199" t="str">
        <f>IF(機器表!$E85="","",機器表!$E85)</f>
        <v/>
      </c>
      <c r="B55" s="199" t="str">
        <f>IF(機器表!$F85="","",機器表!$F85)</f>
        <v/>
      </c>
      <c r="C55" s="199" t="str">
        <f>IF(機器表!$G85="","",機器表!$G85)</f>
        <v/>
      </c>
      <c r="D55" s="199" t="str">
        <f>IF(機器表!$M85="","",機器表!$M85)</f>
        <v/>
      </c>
      <c r="E55" s="199" t="str">
        <f>IF(機器表!$O85="","",機器表!$O85)</f>
        <v/>
      </c>
      <c r="F55" s="199" t="str">
        <f>IF(機器表!$P85="","",機器表!$P85)</f>
        <v/>
      </c>
      <c r="G55" s="199" t="str">
        <f>IF(機器表!$Q85="","",機器表!$Q85)</f>
        <v/>
      </c>
      <c r="H55" s="199" t="str">
        <f>IF(機器表!$S85="","",機器表!$S85)</f>
        <v/>
      </c>
      <c r="I55" s="199" t="str">
        <f>IF(機器表!$T85="","",機器表!$T85)</f>
        <v/>
      </c>
      <c r="J55" s="199" t="str">
        <f>IF(機器表!$U85="","",機器表!$U85)</f>
        <v/>
      </c>
    </row>
    <row r="56" spans="1:10" ht="14.1" customHeight="1" thickBot="1" x14ac:dyDescent="0.2">
      <c r="A56" s="199" t="str">
        <f>IF(機器表!$E86="","",機器表!$E86)</f>
        <v/>
      </c>
      <c r="B56" s="199" t="str">
        <f>IF(機器表!$F86="","",機器表!$F86)</f>
        <v/>
      </c>
      <c r="C56" s="199" t="str">
        <f>IF(機器表!$G86="","",機器表!$G86)</f>
        <v/>
      </c>
      <c r="D56" s="199" t="str">
        <f>IF(機器表!$M86="","",機器表!$M86)</f>
        <v/>
      </c>
      <c r="E56" s="199" t="str">
        <f>IF(機器表!$O86="","",機器表!$O86)</f>
        <v/>
      </c>
      <c r="F56" s="199" t="str">
        <f>IF(機器表!$P86="","",機器表!$P86)</f>
        <v/>
      </c>
      <c r="G56" s="199" t="str">
        <f>IF(機器表!$Q86="","",機器表!$Q86)</f>
        <v/>
      </c>
      <c r="H56" s="199" t="str">
        <f>IF(機器表!$S86="","",機器表!$S86)</f>
        <v/>
      </c>
      <c r="I56" s="199" t="str">
        <f>IF(機器表!$T86="","",機器表!$T86)</f>
        <v/>
      </c>
      <c r="J56" s="199" t="str">
        <f>IF(機器表!$U86="","",機器表!$U86)</f>
        <v/>
      </c>
    </row>
    <row r="57" spans="1:10" ht="14.1" customHeight="1" thickBot="1" x14ac:dyDescent="0.2">
      <c r="A57" s="199" t="str">
        <f>IF(機器表!$E87="","",機器表!$E87)</f>
        <v/>
      </c>
      <c r="B57" s="199" t="str">
        <f>IF(機器表!$F87="","",機器表!$F87)</f>
        <v/>
      </c>
      <c r="C57" s="199" t="str">
        <f>IF(機器表!$G87="","",機器表!$G87)</f>
        <v/>
      </c>
      <c r="D57" s="199" t="str">
        <f>IF(機器表!$M87="","",機器表!$M87)</f>
        <v/>
      </c>
      <c r="E57" s="199" t="str">
        <f>IF(機器表!$O87="","",機器表!$O87)</f>
        <v/>
      </c>
      <c r="F57" s="199" t="str">
        <f>IF(機器表!$P87="","",機器表!$P87)</f>
        <v/>
      </c>
      <c r="G57" s="199" t="str">
        <f>IF(機器表!$Q87="","",機器表!$Q87)</f>
        <v/>
      </c>
      <c r="H57" s="199" t="str">
        <f>IF(機器表!$S87="","",機器表!$S87)</f>
        <v/>
      </c>
      <c r="I57" s="199" t="str">
        <f>IF(機器表!$T87="","",機器表!$T87)</f>
        <v/>
      </c>
      <c r="J57" s="199" t="str">
        <f>IF(機器表!$U87="","",機器表!$U87)</f>
        <v/>
      </c>
    </row>
    <row r="58" spans="1:10" ht="14.1" customHeight="1" thickBot="1" x14ac:dyDescent="0.2">
      <c r="A58" s="199" t="str">
        <f>IF(機器表!$E88="","",機器表!$E88)</f>
        <v/>
      </c>
      <c r="B58" s="199" t="str">
        <f>IF(機器表!$F88="","",機器表!$F88)</f>
        <v/>
      </c>
      <c r="C58" s="199" t="str">
        <f>IF(機器表!$G88="","",機器表!$G88)</f>
        <v/>
      </c>
      <c r="D58" s="199" t="str">
        <f>IF(機器表!$M88="","",機器表!$M88)</f>
        <v/>
      </c>
      <c r="E58" s="199" t="str">
        <f>IF(機器表!$O88="","",機器表!$O88)</f>
        <v/>
      </c>
      <c r="F58" s="199" t="str">
        <f>IF(機器表!$P88="","",機器表!$P88)</f>
        <v/>
      </c>
      <c r="G58" s="199" t="str">
        <f>IF(機器表!$Q88="","",機器表!$Q88)</f>
        <v/>
      </c>
      <c r="H58" s="199" t="str">
        <f>IF(機器表!$S88="","",機器表!$S88)</f>
        <v/>
      </c>
      <c r="I58" s="199" t="str">
        <f>IF(機器表!$T88="","",機器表!$T88)</f>
        <v/>
      </c>
      <c r="J58" s="199" t="str">
        <f>IF(機器表!$U88="","",機器表!$U88)</f>
        <v/>
      </c>
    </row>
    <row r="59" spans="1:10" ht="14.1" customHeight="1" thickBot="1" x14ac:dyDescent="0.2">
      <c r="A59" s="199" t="str">
        <f>IF(機器表!$E89="","",機器表!$E89)</f>
        <v/>
      </c>
      <c r="B59" s="199" t="str">
        <f>IF(機器表!$F89="","",機器表!$F89)</f>
        <v/>
      </c>
      <c r="C59" s="199" t="str">
        <f>IF(機器表!$G89="","",機器表!$G89)</f>
        <v/>
      </c>
      <c r="D59" s="199" t="str">
        <f>IF(機器表!$M89="","",機器表!$M89)</f>
        <v/>
      </c>
      <c r="E59" s="199" t="str">
        <f>IF(機器表!$O89="","",機器表!$O89)</f>
        <v/>
      </c>
      <c r="F59" s="199" t="str">
        <f>IF(機器表!$P89="","",機器表!$P89)</f>
        <v/>
      </c>
      <c r="G59" s="199" t="str">
        <f>IF(機器表!$Q89="","",機器表!$Q89)</f>
        <v/>
      </c>
      <c r="H59" s="199" t="str">
        <f>IF(機器表!$S89="","",機器表!$S89)</f>
        <v/>
      </c>
      <c r="I59" s="199" t="str">
        <f>IF(機器表!$T89="","",機器表!$T89)</f>
        <v/>
      </c>
      <c r="J59" s="199" t="str">
        <f>IF(機器表!$U89="","",機器表!$U89)</f>
        <v/>
      </c>
    </row>
    <row r="60" spans="1:10" ht="14.1" customHeight="1" thickBot="1" x14ac:dyDescent="0.2">
      <c r="A60" s="199" t="str">
        <f>IF(機器表!$E90="","",機器表!$E90)</f>
        <v/>
      </c>
      <c r="B60" s="199" t="str">
        <f>IF(機器表!$F90="","",機器表!$F90)</f>
        <v/>
      </c>
      <c r="C60" s="199" t="str">
        <f>IF(機器表!$G90="","",機器表!$G90)</f>
        <v/>
      </c>
      <c r="D60" s="199" t="str">
        <f>IF(機器表!$M90="","",機器表!$M90)</f>
        <v/>
      </c>
      <c r="E60" s="199" t="str">
        <f>IF(機器表!$O90="","",機器表!$O90)</f>
        <v/>
      </c>
      <c r="F60" s="199" t="str">
        <f>IF(機器表!$P90="","",機器表!$P90)</f>
        <v/>
      </c>
      <c r="G60" s="199" t="str">
        <f>IF(機器表!$Q90="","",機器表!$Q90)</f>
        <v/>
      </c>
      <c r="H60" s="199" t="str">
        <f>IF(機器表!$S90="","",機器表!$S90)</f>
        <v/>
      </c>
      <c r="I60" s="199" t="str">
        <f>IF(機器表!$T90="","",機器表!$T90)</f>
        <v/>
      </c>
      <c r="J60" s="199" t="str">
        <f>IF(機器表!$U90="","",機器表!$U90)</f>
        <v/>
      </c>
    </row>
    <row r="61" spans="1:10" ht="14.1" customHeight="1" thickBot="1" x14ac:dyDescent="0.2">
      <c r="A61" s="199" t="str">
        <f>IF(機器表!$E91="","",機器表!$E91)</f>
        <v/>
      </c>
      <c r="B61" s="199" t="str">
        <f>IF(機器表!$F91="","",機器表!$F91)</f>
        <v/>
      </c>
      <c r="C61" s="199" t="str">
        <f>IF(機器表!$G91="","",機器表!$G91)</f>
        <v/>
      </c>
      <c r="D61" s="199" t="str">
        <f>IF(機器表!$M91="","",機器表!$M91)</f>
        <v/>
      </c>
      <c r="E61" s="199" t="str">
        <f>IF(機器表!$O91="","",機器表!$O91)</f>
        <v/>
      </c>
      <c r="F61" s="199" t="str">
        <f>IF(機器表!$P91="","",機器表!$P91)</f>
        <v/>
      </c>
      <c r="G61" s="199" t="str">
        <f>IF(機器表!$Q91="","",機器表!$Q91)</f>
        <v/>
      </c>
      <c r="H61" s="199" t="str">
        <f>IF(機器表!$S91="","",機器表!$S91)</f>
        <v/>
      </c>
      <c r="I61" s="199" t="str">
        <f>IF(機器表!$T91="","",機器表!$T91)</f>
        <v/>
      </c>
      <c r="J61" s="199" t="str">
        <f>IF(機器表!$U91="","",機器表!$U91)</f>
        <v/>
      </c>
    </row>
    <row r="62" spans="1:10" ht="14.1" customHeight="1" thickBot="1" x14ac:dyDescent="0.2">
      <c r="A62" s="199" t="str">
        <f>IF(機器表!$E92="","",機器表!$E92)</f>
        <v/>
      </c>
      <c r="B62" s="199" t="str">
        <f>IF(機器表!$F92="","",機器表!$F92)</f>
        <v/>
      </c>
      <c r="C62" s="199" t="str">
        <f>IF(機器表!$G92="","",機器表!$G92)</f>
        <v/>
      </c>
      <c r="D62" s="199" t="str">
        <f>IF(機器表!$M92="","",機器表!$M92)</f>
        <v/>
      </c>
      <c r="E62" s="199" t="str">
        <f>IF(機器表!$O92="","",機器表!$O92)</f>
        <v/>
      </c>
      <c r="F62" s="199" t="str">
        <f>IF(機器表!$P92="","",機器表!$P92)</f>
        <v/>
      </c>
      <c r="G62" s="199" t="str">
        <f>IF(機器表!$Q92="","",機器表!$Q92)</f>
        <v/>
      </c>
      <c r="H62" s="199" t="str">
        <f>IF(機器表!$S92="","",機器表!$S92)</f>
        <v/>
      </c>
      <c r="I62" s="199" t="str">
        <f>IF(機器表!$T92="","",機器表!$T92)</f>
        <v/>
      </c>
      <c r="J62" s="199" t="str">
        <f>IF(機器表!$U92="","",機器表!$U92)</f>
        <v/>
      </c>
    </row>
    <row r="63" spans="1:10" ht="14.1" customHeight="1" thickBot="1" x14ac:dyDescent="0.2">
      <c r="A63" s="199" t="str">
        <f>IF(機器表!$E93="","",機器表!$E93)</f>
        <v/>
      </c>
      <c r="B63" s="199" t="str">
        <f>IF(機器表!$F93="","",機器表!$F93)</f>
        <v/>
      </c>
      <c r="C63" s="199" t="str">
        <f>IF(機器表!$G93="","",機器表!$G93)</f>
        <v/>
      </c>
      <c r="D63" s="199" t="str">
        <f>IF(機器表!$M93="","",機器表!$M93)</f>
        <v/>
      </c>
      <c r="E63" s="199" t="str">
        <f>IF(機器表!$O93="","",機器表!$O93)</f>
        <v/>
      </c>
      <c r="F63" s="199" t="str">
        <f>IF(機器表!$P93="","",機器表!$P93)</f>
        <v/>
      </c>
      <c r="G63" s="199" t="str">
        <f>IF(機器表!$Q93="","",機器表!$Q93)</f>
        <v/>
      </c>
      <c r="H63" s="199" t="str">
        <f>IF(機器表!$S93="","",機器表!$S93)</f>
        <v/>
      </c>
      <c r="I63" s="199" t="str">
        <f>IF(機器表!$T93="","",機器表!$T93)</f>
        <v/>
      </c>
      <c r="J63" s="199" t="str">
        <f>IF(機器表!$U93="","",機器表!$U93)</f>
        <v/>
      </c>
    </row>
    <row r="64" spans="1:10" ht="14.1" customHeight="1" thickBot="1" x14ac:dyDescent="0.2">
      <c r="A64" s="199" t="str">
        <f>IF(機器表!$E94="","",機器表!$E94)</f>
        <v/>
      </c>
      <c r="B64" s="199" t="str">
        <f>IF(機器表!$F94="","",機器表!$F94)</f>
        <v/>
      </c>
      <c r="C64" s="199" t="str">
        <f>IF(機器表!$G94="","",機器表!$G94)</f>
        <v/>
      </c>
      <c r="D64" s="199" t="str">
        <f>IF(機器表!$M94="","",機器表!$M94)</f>
        <v/>
      </c>
      <c r="E64" s="199" t="str">
        <f>IF(機器表!$O94="","",機器表!$O94)</f>
        <v/>
      </c>
      <c r="F64" s="199" t="str">
        <f>IF(機器表!$P94="","",機器表!$P94)</f>
        <v/>
      </c>
      <c r="G64" s="199" t="str">
        <f>IF(機器表!$Q94="","",機器表!$Q94)</f>
        <v/>
      </c>
      <c r="H64" s="199" t="str">
        <f>IF(機器表!$S94="","",機器表!$S94)</f>
        <v/>
      </c>
      <c r="I64" s="199" t="str">
        <f>IF(機器表!$T94="","",機器表!$T94)</f>
        <v/>
      </c>
      <c r="J64" s="199" t="str">
        <f>IF(機器表!$U94="","",機器表!$U94)</f>
        <v/>
      </c>
    </row>
    <row r="65" spans="1:10" ht="14.1" customHeight="1" thickBot="1" x14ac:dyDescent="0.2">
      <c r="A65" s="199" t="str">
        <f>IF(機器表!$E95="","",機器表!$E95)</f>
        <v/>
      </c>
      <c r="B65" s="199" t="str">
        <f>IF(機器表!$F95="","",機器表!$F95)</f>
        <v/>
      </c>
      <c r="C65" s="199" t="str">
        <f>IF(機器表!$G95="","",機器表!$G95)</f>
        <v/>
      </c>
      <c r="D65" s="199" t="str">
        <f>IF(機器表!$M95="","",機器表!$M95)</f>
        <v/>
      </c>
      <c r="E65" s="199" t="str">
        <f>IF(機器表!$O95="","",機器表!$O95)</f>
        <v/>
      </c>
      <c r="F65" s="199" t="str">
        <f>IF(機器表!$P95="","",機器表!$P95)</f>
        <v/>
      </c>
      <c r="G65" s="199" t="str">
        <f>IF(機器表!$Q95="","",機器表!$Q95)</f>
        <v/>
      </c>
      <c r="H65" s="199" t="str">
        <f>IF(機器表!$S95="","",機器表!$S95)</f>
        <v/>
      </c>
      <c r="I65" s="199" t="str">
        <f>IF(機器表!$T95="","",機器表!$T95)</f>
        <v/>
      </c>
      <c r="J65" s="199" t="str">
        <f>IF(機器表!$U95="","",機器表!$U95)</f>
        <v/>
      </c>
    </row>
    <row r="66" spans="1:10" ht="14.1" customHeight="1" thickBot="1" x14ac:dyDescent="0.2">
      <c r="A66" s="199" t="str">
        <f>IF(機器表!$E96="","",機器表!$E96)</f>
        <v/>
      </c>
      <c r="B66" s="199" t="str">
        <f>IF(機器表!$F96="","",機器表!$F96)</f>
        <v/>
      </c>
      <c r="C66" s="199" t="str">
        <f>IF(機器表!$G96="","",機器表!$G96)</f>
        <v/>
      </c>
      <c r="D66" s="199" t="str">
        <f>IF(機器表!$M96="","",機器表!$M96)</f>
        <v/>
      </c>
      <c r="E66" s="199" t="str">
        <f>IF(機器表!$O96="","",機器表!$O96)</f>
        <v/>
      </c>
      <c r="F66" s="199" t="str">
        <f>IF(機器表!$P96="","",機器表!$P96)</f>
        <v/>
      </c>
      <c r="G66" s="199" t="str">
        <f>IF(機器表!$Q96="","",機器表!$Q96)</f>
        <v/>
      </c>
      <c r="H66" s="199" t="str">
        <f>IF(機器表!$S96="","",機器表!$S96)</f>
        <v/>
      </c>
      <c r="I66" s="199" t="str">
        <f>IF(機器表!$T96="","",機器表!$T96)</f>
        <v/>
      </c>
      <c r="J66" s="199" t="str">
        <f>IF(機器表!$U96="","",機器表!$U96)</f>
        <v/>
      </c>
    </row>
    <row r="67" spans="1:10" ht="14.1" customHeight="1" thickBot="1" x14ac:dyDescent="0.2">
      <c r="A67" s="199" t="str">
        <f>IF(機器表!$E97="","",機器表!$E97)</f>
        <v/>
      </c>
      <c r="B67" s="199" t="str">
        <f>IF(機器表!$F97="","",機器表!$F97)</f>
        <v/>
      </c>
      <c r="C67" s="199" t="str">
        <f>IF(機器表!$G97="","",機器表!$G97)</f>
        <v/>
      </c>
      <c r="D67" s="199" t="str">
        <f>IF(機器表!$M97="","",機器表!$M97)</f>
        <v/>
      </c>
      <c r="E67" s="199" t="str">
        <f>IF(機器表!$O97="","",機器表!$O97)</f>
        <v/>
      </c>
      <c r="F67" s="199" t="str">
        <f>IF(機器表!$P97="","",機器表!$P97)</f>
        <v/>
      </c>
      <c r="G67" s="199" t="str">
        <f>IF(機器表!$Q97="","",機器表!$Q97)</f>
        <v/>
      </c>
      <c r="H67" s="199" t="str">
        <f>IF(機器表!$S97="","",機器表!$S97)</f>
        <v/>
      </c>
      <c r="I67" s="199" t="str">
        <f>IF(機器表!$T97="","",機器表!$T97)</f>
        <v/>
      </c>
      <c r="J67" s="199" t="str">
        <f>IF(機器表!$U97="","",機器表!$U97)</f>
        <v/>
      </c>
    </row>
    <row r="68" spans="1:10" ht="14.1" customHeight="1" thickBot="1" x14ac:dyDescent="0.2">
      <c r="A68" s="199" t="str">
        <f>IF(機器表!$E98="","",機器表!$E98)</f>
        <v/>
      </c>
      <c r="B68" s="199" t="str">
        <f>IF(機器表!$F98="","",機器表!$F98)</f>
        <v/>
      </c>
      <c r="C68" s="199" t="str">
        <f>IF(機器表!$G98="","",機器表!$G98)</f>
        <v/>
      </c>
      <c r="D68" s="199" t="str">
        <f>IF(機器表!$M98="","",機器表!$M98)</f>
        <v/>
      </c>
      <c r="E68" s="199" t="str">
        <f>IF(機器表!$O98="","",機器表!$O98)</f>
        <v/>
      </c>
      <c r="F68" s="199" t="str">
        <f>IF(機器表!$P98="","",機器表!$P98)</f>
        <v/>
      </c>
      <c r="G68" s="199" t="str">
        <f>IF(機器表!$Q98="","",機器表!$Q98)</f>
        <v/>
      </c>
      <c r="H68" s="199" t="str">
        <f>IF(機器表!$S98="","",機器表!$S98)</f>
        <v/>
      </c>
      <c r="I68" s="199" t="str">
        <f>IF(機器表!$T98="","",機器表!$T98)</f>
        <v/>
      </c>
      <c r="J68" s="199" t="str">
        <f>IF(機器表!$U98="","",機器表!$U98)</f>
        <v/>
      </c>
    </row>
    <row r="69" spans="1:10" ht="14.1" customHeight="1" thickBot="1" x14ac:dyDescent="0.2">
      <c r="A69" s="199" t="str">
        <f>IF(機器表!$E99="","",機器表!$E99)</f>
        <v/>
      </c>
      <c r="B69" s="199" t="str">
        <f>IF(機器表!$F99="","",機器表!$F99)</f>
        <v/>
      </c>
      <c r="C69" s="199" t="str">
        <f>IF(機器表!$G99="","",機器表!$G99)</f>
        <v/>
      </c>
      <c r="D69" s="199" t="str">
        <f>IF(機器表!$M99="","",機器表!$M99)</f>
        <v/>
      </c>
      <c r="E69" s="199" t="str">
        <f>IF(機器表!$O99="","",機器表!$O99)</f>
        <v/>
      </c>
      <c r="F69" s="199" t="str">
        <f>IF(機器表!$P99="","",機器表!$P99)</f>
        <v/>
      </c>
      <c r="G69" s="199" t="str">
        <f>IF(機器表!$Q99="","",機器表!$Q99)</f>
        <v/>
      </c>
      <c r="H69" s="199" t="str">
        <f>IF(機器表!$S99="","",機器表!$S99)</f>
        <v/>
      </c>
      <c r="I69" s="199" t="str">
        <f>IF(機器表!$T99="","",機器表!$T99)</f>
        <v/>
      </c>
      <c r="J69" s="199" t="str">
        <f>IF(機器表!$U99="","",機器表!$U99)</f>
        <v/>
      </c>
    </row>
    <row r="70" spans="1:10" ht="14.1" customHeight="1" thickBot="1" x14ac:dyDescent="0.2">
      <c r="A70" s="199" t="str">
        <f>IF(機器表!$E100="","",機器表!$E100)</f>
        <v/>
      </c>
      <c r="B70" s="199" t="str">
        <f>IF(機器表!$F100="","",機器表!$F100)</f>
        <v/>
      </c>
      <c r="C70" s="199" t="str">
        <f>IF(機器表!$G100="","",機器表!$G100)</f>
        <v/>
      </c>
      <c r="D70" s="199" t="str">
        <f>IF(機器表!$M100="","",機器表!$M100)</f>
        <v/>
      </c>
      <c r="E70" s="199" t="str">
        <f>IF(機器表!$O100="","",機器表!$O100)</f>
        <v/>
      </c>
      <c r="F70" s="199" t="str">
        <f>IF(機器表!$P100="","",機器表!$P100)</f>
        <v/>
      </c>
      <c r="G70" s="199" t="str">
        <f>IF(機器表!$Q100="","",機器表!$Q100)</f>
        <v/>
      </c>
      <c r="H70" s="199" t="str">
        <f>IF(機器表!$S100="","",機器表!$S100)</f>
        <v/>
      </c>
      <c r="I70" s="199" t="str">
        <f>IF(機器表!$T100="","",機器表!$T100)</f>
        <v/>
      </c>
      <c r="J70" s="199" t="str">
        <f>IF(機器表!$U100="","",機器表!$U100)</f>
        <v/>
      </c>
    </row>
    <row r="71" spans="1:10" ht="14.1" customHeight="1" thickBot="1" x14ac:dyDescent="0.2">
      <c r="A71" s="199" t="str">
        <f>IF(機器表!$E101="","",機器表!$E101)</f>
        <v/>
      </c>
      <c r="B71" s="199" t="str">
        <f>IF(機器表!$F101="","",機器表!$F101)</f>
        <v/>
      </c>
      <c r="C71" s="199" t="str">
        <f>IF(機器表!$G101="","",機器表!$G101)</f>
        <v/>
      </c>
      <c r="D71" s="199" t="str">
        <f>IF(機器表!$M101="","",機器表!$M101)</f>
        <v/>
      </c>
      <c r="E71" s="199" t="str">
        <f>IF(機器表!$O101="","",機器表!$O101)</f>
        <v/>
      </c>
      <c r="F71" s="199" t="str">
        <f>IF(機器表!$P101="","",機器表!$P101)</f>
        <v/>
      </c>
      <c r="G71" s="199" t="str">
        <f>IF(機器表!$Q101="","",機器表!$Q101)</f>
        <v/>
      </c>
      <c r="H71" s="199" t="str">
        <f>IF(機器表!$S101="","",機器表!$S101)</f>
        <v/>
      </c>
      <c r="I71" s="199" t="str">
        <f>IF(機器表!$T101="","",機器表!$T101)</f>
        <v/>
      </c>
      <c r="J71" s="199" t="str">
        <f>IF(機器表!$U101="","",機器表!$U101)</f>
        <v/>
      </c>
    </row>
    <row r="72" spans="1:10" ht="14.1" customHeight="1" thickBot="1" x14ac:dyDescent="0.2">
      <c r="A72" s="199" t="str">
        <f>IF(機器表!$E102="","",機器表!$E102)</f>
        <v/>
      </c>
      <c r="B72" s="199" t="str">
        <f>IF(機器表!$F102="","",機器表!$F102)</f>
        <v/>
      </c>
      <c r="C72" s="199" t="str">
        <f>IF(機器表!$G102="","",機器表!$G102)</f>
        <v/>
      </c>
      <c r="D72" s="199" t="str">
        <f>IF(機器表!$M102="","",機器表!$M102)</f>
        <v/>
      </c>
      <c r="E72" s="199" t="str">
        <f>IF(機器表!$O102="","",機器表!$O102)</f>
        <v/>
      </c>
      <c r="F72" s="199" t="str">
        <f>IF(機器表!$P102="","",機器表!$P102)</f>
        <v/>
      </c>
      <c r="G72" s="199" t="str">
        <f>IF(機器表!$Q102="","",機器表!$Q102)</f>
        <v/>
      </c>
      <c r="H72" s="199" t="str">
        <f>IF(機器表!$S102="","",機器表!$S102)</f>
        <v/>
      </c>
      <c r="I72" s="199" t="str">
        <f>IF(機器表!$T102="","",機器表!$T102)</f>
        <v/>
      </c>
      <c r="J72" s="199" t="str">
        <f>IF(機器表!$U102="","",機器表!$U102)</f>
        <v/>
      </c>
    </row>
    <row r="73" spans="1:10" ht="14.1" customHeight="1" thickBot="1" x14ac:dyDescent="0.2">
      <c r="A73" s="199" t="str">
        <f>IF(機器表!$E103="","",機器表!$E103)</f>
        <v/>
      </c>
      <c r="B73" s="199" t="str">
        <f>IF(機器表!$F103="","",機器表!$F103)</f>
        <v/>
      </c>
      <c r="C73" s="199" t="str">
        <f>IF(機器表!$G103="","",機器表!$G103)</f>
        <v/>
      </c>
      <c r="D73" s="199" t="str">
        <f>IF(機器表!$M103="","",機器表!$M103)</f>
        <v/>
      </c>
      <c r="E73" s="199" t="str">
        <f>IF(機器表!$O103="","",機器表!$O103)</f>
        <v/>
      </c>
      <c r="F73" s="199" t="str">
        <f>IF(機器表!$P103="","",機器表!$P103)</f>
        <v/>
      </c>
      <c r="G73" s="199" t="str">
        <f>IF(機器表!$Q103="","",機器表!$Q103)</f>
        <v/>
      </c>
      <c r="H73" s="199" t="str">
        <f>IF(機器表!$S103="","",機器表!$S103)</f>
        <v/>
      </c>
      <c r="I73" s="199" t="str">
        <f>IF(機器表!$T103="","",機器表!$T103)</f>
        <v/>
      </c>
      <c r="J73" s="199" t="str">
        <f>IF(機器表!$U103="","",機器表!$U103)</f>
        <v/>
      </c>
    </row>
    <row r="74" spans="1:10" ht="14.1" customHeight="1" thickBot="1" x14ac:dyDescent="0.2">
      <c r="A74" s="199" t="str">
        <f>IF(機器表!$E104="","",機器表!$E104)</f>
        <v/>
      </c>
      <c r="B74" s="199" t="str">
        <f>IF(機器表!$F104="","",機器表!$F104)</f>
        <v/>
      </c>
      <c r="C74" s="199" t="str">
        <f>IF(機器表!$G104="","",機器表!$G104)</f>
        <v/>
      </c>
      <c r="D74" s="199" t="str">
        <f>IF(機器表!$M104="","",機器表!$M104)</f>
        <v/>
      </c>
      <c r="E74" s="199" t="str">
        <f>IF(機器表!$O104="","",機器表!$O104)</f>
        <v/>
      </c>
      <c r="F74" s="199" t="str">
        <f>IF(機器表!$P104="","",機器表!$P104)</f>
        <v/>
      </c>
      <c r="G74" s="199" t="str">
        <f>IF(機器表!$Q104="","",機器表!$Q104)</f>
        <v/>
      </c>
      <c r="H74" s="199" t="str">
        <f>IF(機器表!$S104="","",機器表!$S104)</f>
        <v/>
      </c>
      <c r="I74" s="199" t="str">
        <f>IF(機器表!$T104="","",機器表!$T104)</f>
        <v/>
      </c>
      <c r="J74" s="199" t="str">
        <f>IF(機器表!$U104="","",機器表!$U104)</f>
        <v/>
      </c>
    </row>
    <row r="75" spans="1:10" ht="14.1" customHeight="1" thickBot="1" x14ac:dyDescent="0.2">
      <c r="A75" s="199" t="str">
        <f>IF(機器表!$E105="","",機器表!$E105)</f>
        <v/>
      </c>
      <c r="B75" s="199" t="str">
        <f>IF(機器表!$F105="","",機器表!$F105)</f>
        <v/>
      </c>
      <c r="C75" s="199" t="str">
        <f>IF(機器表!$G105="","",機器表!$G105)</f>
        <v/>
      </c>
      <c r="D75" s="199" t="str">
        <f>IF(機器表!$M105="","",機器表!$M105)</f>
        <v/>
      </c>
      <c r="E75" s="199" t="str">
        <f>IF(機器表!$O105="","",機器表!$O105)</f>
        <v/>
      </c>
      <c r="F75" s="199" t="str">
        <f>IF(機器表!$P105="","",機器表!$P105)</f>
        <v/>
      </c>
      <c r="G75" s="199" t="str">
        <f>IF(機器表!$Q105="","",機器表!$Q105)</f>
        <v/>
      </c>
      <c r="H75" s="199" t="str">
        <f>IF(機器表!$S105="","",機器表!$S105)</f>
        <v/>
      </c>
      <c r="I75" s="199" t="str">
        <f>IF(機器表!$T105="","",機器表!$T105)</f>
        <v/>
      </c>
      <c r="J75" s="199" t="str">
        <f>IF(機器表!$U105="","",機器表!$U105)</f>
        <v/>
      </c>
    </row>
    <row r="76" spans="1:10" ht="14.1" customHeight="1" thickBot="1" x14ac:dyDescent="0.2">
      <c r="A76" s="199" t="str">
        <f>IF(機器表!$E106="","",機器表!$E106)</f>
        <v/>
      </c>
      <c r="B76" s="199" t="str">
        <f>IF(機器表!$F106="","",機器表!$F106)</f>
        <v/>
      </c>
      <c r="C76" s="199" t="str">
        <f>IF(機器表!$G106="","",機器表!$G106)</f>
        <v/>
      </c>
      <c r="D76" s="199" t="str">
        <f>IF(機器表!$M106="","",機器表!$M106)</f>
        <v/>
      </c>
      <c r="E76" s="199" t="str">
        <f>IF(機器表!$O106="","",機器表!$O106)</f>
        <v/>
      </c>
      <c r="F76" s="199" t="str">
        <f>IF(機器表!$P106="","",機器表!$P106)</f>
        <v/>
      </c>
      <c r="G76" s="199" t="str">
        <f>IF(機器表!$Q106="","",機器表!$Q106)</f>
        <v/>
      </c>
      <c r="H76" s="199" t="str">
        <f>IF(機器表!$S106="","",機器表!$S106)</f>
        <v/>
      </c>
      <c r="I76" s="199" t="str">
        <f>IF(機器表!$T106="","",機器表!$T106)</f>
        <v/>
      </c>
      <c r="J76" s="199" t="str">
        <f>IF(機器表!$U106="","",機器表!$U106)</f>
        <v/>
      </c>
    </row>
    <row r="77" spans="1:10" ht="14.1" customHeight="1" thickBot="1" x14ac:dyDescent="0.2">
      <c r="A77" s="199" t="str">
        <f>IF(機器表!$E107="","",機器表!$E107)</f>
        <v/>
      </c>
      <c r="B77" s="199" t="str">
        <f>IF(機器表!$F107="","",機器表!$F107)</f>
        <v/>
      </c>
      <c r="C77" s="199" t="str">
        <f>IF(機器表!$G107="","",機器表!$G107)</f>
        <v/>
      </c>
      <c r="D77" s="199" t="str">
        <f>IF(機器表!$M107="","",機器表!$M107)</f>
        <v/>
      </c>
      <c r="E77" s="199" t="str">
        <f>IF(機器表!$O107="","",機器表!$O107)</f>
        <v/>
      </c>
      <c r="F77" s="199" t="str">
        <f>IF(機器表!$P107="","",機器表!$P107)</f>
        <v/>
      </c>
      <c r="G77" s="199" t="str">
        <f>IF(機器表!$Q107="","",機器表!$Q107)</f>
        <v/>
      </c>
      <c r="H77" s="199" t="str">
        <f>IF(機器表!$S107="","",機器表!$S107)</f>
        <v/>
      </c>
      <c r="I77" s="199" t="str">
        <f>IF(機器表!$T107="","",機器表!$T107)</f>
        <v/>
      </c>
      <c r="J77" s="199" t="str">
        <f>IF(機器表!$U107="","",機器表!$U107)</f>
        <v/>
      </c>
    </row>
    <row r="78" spans="1:10" ht="14.1" customHeight="1" thickBot="1" x14ac:dyDescent="0.2">
      <c r="A78" s="199" t="str">
        <f>IF(機器表!$E108="","",機器表!$E108)</f>
        <v/>
      </c>
      <c r="B78" s="199" t="str">
        <f>IF(機器表!$F108="","",機器表!$F108)</f>
        <v/>
      </c>
      <c r="C78" s="199" t="str">
        <f>IF(機器表!$G108="","",機器表!$G108)</f>
        <v/>
      </c>
      <c r="D78" s="199" t="str">
        <f>IF(機器表!$M108="","",機器表!$M108)</f>
        <v/>
      </c>
      <c r="E78" s="199" t="str">
        <f>IF(機器表!$O108="","",機器表!$O108)</f>
        <v/>
      </c>
      <c r="F78" s="199" t="str">
        <f>IF(機器表!$P108="","",機器表!$P108)</f>
        <v/>
      </c>
      <c r="G78" s="199" t="str">
        <f>IF(機器表!$Q108="","",機器表!$Q108)</f>
        <v/>
      </c>
      <c r="H78" s="199" t="str">
        <f>IF(機器表!$S108="","",機器表!$S108)</f>
        <v/>
      </c>
      <c r="I78" s="199" t="str">
        <f>IF(機器表!$T108="","",機器表!$T108)</f>
        <v/>
      </c>
      <c r="J78" s="199" t="str">
        <f>IF(機器表!$U108="","",機器表!$U108)</f>
        <v/>
      </c>
    </row>
    <row r="79" spans="1:10" ht="14.1" customHeight="1" thickBot="1" x14ac:dyDescent="0.2">
      <c r="A79" s="199" t="str">
        <f>IF(機器表!$E109="","",機器表!$E109)</f>
        <v/>
      </c>
      <c r="B79" s="199" t="str">
        <f>IF(機器表!$F109="","",機器表!$F109)</f>
        <v/>
      </c>
      <c r="C79" s="199" t="str">
        <f>IF(機器表!$G109="","",機器表!$G109)</f>
        <v/>
      </c>
      <c r="D79" s="199" t="str">
        <f>IF(機器表!$M109="","",機器表!$M109)</f>
        <v/>
      </c>
      <c r="E79" s="199" t="str">
        <f>IF(機器表!$O109="","",機器表!$O109)</f>
        <v/>
      </c>
      <c r="F79" s="199" t="str">
        <f>IF(機器表!$P109="","",機器表!$P109)</f>
        <v/>
      </c>
      <c r="G79" s="199" t="str">
        <f>IF(機器表!$Q109="","",機器表!$Q109)</f>
        <v/>
      </c>
      <c r="H79" s="199" t="str">
        <f>IF(機器表!$S109="","",機器表!$S109)</f>
        <v/>
      </c>
      <c r="I79" s="199" t="str">
        <f>IF(機器表!$T109="","",機器表!$T109)</f>
        <v/>
      </c>
      <c r="J79" s="199" t="str">
        <f>IF(機器表!$U109="","",機器表!$U109)</f>
        <v/>
      </c>
    </row>
    <row r="80" spans="1:10" ht="14.1" customHeight="1" thickBot="1" x14ac:dyDescent="0.2">
      <c r="A80" s="199" t="str">
        <f>IF(機器表!$E110="","",機器表!$E110)</f>
        <v/>
      </c>
      <c r="B80" s="199" t="str">
        <f>IF(機器表!$F110="","",機器表!$F110)</f>
        <v/>
      </c>
      <c r="C80" s="199" t="str">
        <f>IF(機器表!$G110="","",機器表!$G110)</f>
        <v/>
      </c>
      <c r="D80" s="199" t="str">
        <f>IF(機器表!$M110="","",機器表!$M110)</f>
        <v/>
      </c>
      <c r="E80" s="199" t="str">
        <f>IF(機器表!$O110="","",機器表!$O110)</f>
        <v/>
      </c>
      <c r="F80" s="199" t="str">
        <f>IF(機器表!$P110="","",機器表!$P110)</f>
        <v/>
      </c>
      <c r="G80" s="199" t="str">
        <f>IF(機器表!$Q110="","",機器表!$Q110)</f>
        <v/>
      </c>
      <c r="H80" s="199" t="str">
        <f>IF(機器表!$S110="","",機器表!$S110)</f>
        <v/>
      </c>
      <c r="I80" s="199" t="str">
        <f>IF(機器表!$T110="","",機器表!$T110)</f>
        <v/>
      </c>
      <c r="J80" s="199" t="str">
        <f>IF(機器表!$U110="","",機器表!$U110)</f>
        <v/>
      </c>
    </row>
    <row r="81" spans="1:10" ht="14.1" customHeight="1" thickBot="1" x14ac:dyDescent="0.2">
      <c r="A81" s="199" t="str">
        <f>IF(機器表!$E111="","",機器表!$E111)</f>
        <v/>
      </c>
      <c r="B81" s="199" t="str">
        <f>IF(機器表!$F111="","",機器表!$F111)</f>
        <v/>
      </c>
      <c r="C81" s="199" t="str">
        <f>IF(機器表!$G111="","",機器表!$G111)</f>
        <v/>
      </c>
      <c r="D81" s="199" t="str">
        <f>IF(機器表!$M111="","",機器表!$M111)</f>
        <v/>
      </c>
      <c r="E81" s="199" t="str">
        <f>IF(機器表!$O111="","",機器表!$O111)</f>
        <v/>
      </c>
      <c r="F81" s="199" t="str">
        <f>IF(機器表!$P111="","",機器表!$P111)</f>
        <v/>
      </c>
      <c r="G81" s="199" t="str">
        <f>IF(機器表!$Q111="","",機器表!$Q111)</f>
        <v/>
      </c>
      <c r="H81" s="199" t="str">
        <f>IF(機器表!$S111="","",機器表!$S111)</f>
        <v/>
      </c>
      <c r="I81" s="199" t="str">
        <f>IF(機器表!$T111="","",機器表!$T111)</f>
        <v/>
      </c>
      <c r="J81" s="199" t="str">
        <f>IF(機器表!$U111="","",機器表!$U111)</f>
        <v/>
      </c>
    </row>
    <row r="82" spans="1:10" ht="14.1" customHeight="1" thickBot="1" x14ac:dyDescent="0.2">
      <c r="A82" s="199" t="str">
        <f>IF(機器表!$E112="","",機器表!$E112)</f>
        <v/>
      </c>
      <c r="B82" s="199" t="str">
        <f>IF(機器表!$F112="","",機器表!$F112)</f>
        <v/>
      </c>
      <c r="C82" s="199" t="str">
        <f>IF(機器表!$G112="","",機器表!$G112)</f>
        <v/>
      </c>
      <c r="D82" s="199" t="str">
        <f>IF(機器表!$M112="","",機器表!$M112)</f>
        <v/>
      </c>
      <c r="E82" s="199" t="str">
        <f>IF(機器表!$O112="","",機器表!$O112)</f>
        <v/>
      </c>
      <c r="F82" s="199" t="str">
        <f>IF(機器表!$P112="","",機器表!$P112)</f>
        <v/>
      </c>
      <c r="G82" s="199" t="str">
        <f>IF(機器表!$Q112="","",機器表!$Q112)</f>
        <v/>
      </c>
      <c r="H82" s="199" t="str">
        <f>IF(機器表!$S112="","",機器表!$S112)</f>
        <v/>
      </c>
      <c r="I82" s="199" t="str">
        <f>IF(機器表!$T112="","",機器表!$T112)</f>
        <v/>
      </c>
      <c r="J82" s="199" t="str">
        <f>IF(機器表!$U112="","",機器表!$U112)</f>
        <v/>
      </c>
    </row>
    <row r="83" spans="1:10" ht="14.1" customHeight="1" thickBot="1" x14ac:dyDescent="0.2">
      <c r="A83" s="199" t="str">
        <f>IF(機器表!$E113="","",機器表!$E113)</f>
        <v/>
      </c>
      <c r="B83" s="199" t="str">
        <f>IF(機器表!$F113="","",機器表!$F113)</f>
        <v/>
      </c>
      <c r="C83" s="199" t="str">
        <f>IF(機器表!$G113="","",機器表!$G113)</f>
        <v/>
      </c>
      <c r="D83" s="199" t="str">
        <f>IF(機器表!$M113="","",機器表!$M113)</f>
        <v/>
      </c>
      <c r="E83" s="199" t="str">
        <f>IF(機器表!$O113="","",機器表!$O113)</f>
        <v/>
      </c>
      <c r="F83" s="199" t="str">
        <f>IF(機器表!$P113="","",機器表!$P113)</f>
        <v/>
      </c>
      <c r="G83" s="199" t="str">
        <f>IF(機器表!$Q113="","",機器表!$Q113)</f>
        <v/>
      </c>
      <c r="H83" s="199" t="str">
        <f>IF(機器表!$S113="","",機器表!$S113)</f>
        <v/>
      </c>
      <c r="I83" s="199" t="str">
        <f>IF(機器表!$T113="","",機器表!$T113)</f>
        <v/>
      </c>
      <c r="J83" s="199" t="str">
        <f>IF(機器表!$U113="","",機器表!$U113)</f>
        <v/>
      </c>
    </row>
    <row r="84" spans="1:10" ht="14.1" customHeight="1" thickBot="1" x14ac:dyDescent="0.2">
      <c r="A84" s="199" t="str">
        <f>IF(機器表!$E114="","",機器表!$E114)</f>
        <v/>
      </c>
      <c r="B84" s="199" t="str">
        <f>IF(機器表!$F114="","",機器表!$F114)</f>
        <v/>
      </c>
      <c r="C84" s="199" t="str">
        <f>IF(機器表!$G114="","",機器表!$G114)</f>
        <v/>
      </c>
      <c r="D84" s="199" t="str">
        <f>IF(機器表!$M114="","",機器表!$M114)</f>
        <v/>
      </c>
      <c r="E84" s="199" t="str">
        <f>IF(機器表!$O114="","",機器表!$O114)</f>
        <v/>
      </c>
      <c r="F84" s="199" t="str">
        <f>IF(機器表!$P114="","",機器表!$P114)</f>
        <v/>
      </c>
      <c r="G84" s="199" t="str">
        <f>IF(機器表!$Q114="","",機器表!$Q114)</f>
        <v/>
      </c>
      <c r="H84" s="199" t="str">
        <f>IF(機器表!$S114="","",機器表!$S114)</f>
        <v/>
      </c>
      <c r="I84" s="199" t="str">
        <f>IF(機器表!$T114="","",機器表!$T114)</f>
        <v/>
      </c>
      <c r="J84" s="199" t="str">
        <f>IF(機器表!$U114="","",機器表!$U114)</f>
        <v/>
      </c>
    </row>
    <row r="85" spans="1:10" ht="14.1" customHeight="1" thickBot="1" x14ac:dyDescent="0.2">
      <c r="A85" s="199" t="str">
        <f>IF(機器表!$E115="","",機器表!$E115)</f>
        <v/>
      </c>
      <c r="B85" s="199" t="str">
        <f>IF(機器表!$F115="","",機器表!$F115)</f>
        <v/>
      </c>
      <c r="C85" s="199" t="str">
        <f>IF(機器表!$G115="","",機器表!$G115)</f>
        <v/>
      </c>
      <c r="D85" s="199" t="str">
        <f>IF(機器表!$M115="","",機器表!$M115)</f>
        <v/>
      </c>
      <c r="E85" s="199" t="str">
        <f>IF(機器表!$O115="","",機器表!$O115)</f>
        <v/>
      </c>
      <c r="F85" s="199" t="str">
        <f>IF(機器表!$P115="","",機器表!$P115)</f>
        <v/>
      </c>
      <c r="G85" s="199" t="str">
        <f>IF(機器表!$Q115="","",機器表!$Q115)</f>
        <v/>
      </c>
      <c r="H85" s="199" t="str">
        <f>IF(機器表!$S115="","",機器表!$S115)</f>
        <v/>
      </c>
      <c r="I85" s="199" t="str">
        <f>IF(機器表!$T115="","",機器表!$T115)</f>
        <v/>
      </c>
      <c r="J85" s="199" t="str">
        <f>IF(機器表!$U115="","",機器表!$U115)</f>
        <v/>
      </c>
    </row>
    <row r="86" spans="1:10" ht="14.1" customHeight="1" thickBot="1" x14ac:dyDescent="0.2">
      <c r="A86" s="199" t="str">
        <f>IF(機器表!$E116="","",機器表!$E116)</f>
        <v/>
      </c>
      <c r="B86" s="199" t="str">
        <f>IF(機器表!$F116="","",機器表!$F116)</f>
        <v/>
      </c>
      <c r="C86" s="199" t="str">
        <f>IF(機器表!$G116="","",機器表!$G116)</f>
        <v/>
      </c>
      <c r="D86" s="199" t="str">
        <f>IF(機器表!$M116="","",機器表!$M116)</f>
        <v/>
      </c>
      <c r="E86" s="199" t="str">
        <f>IF(機器表!$O116="","",機器表!$O116)</f>
        <v/>
      </c>
      <c r="F86" s="199" t="str">
        <f>IF(機器表!$P116="","",機器表!$P116)</f>
        <v/>
      </c>
      <c r="G86" s="199" t="str">
        <f>IF(機器表!$Q116="","",機器表!$Q116)</f>
        <v/>
      </c>
      <c r="H86" s="199" t="str">
        <f>IF(機器表!$S116="","",機器表!$S116)</f>
        <v/>
      </c>
      <c r="I86" s="199" t="str">
        <f>IF(機器表!$T116="","",機器表!$T116)</f>
        <v/>
      </c>
      <c r="J86" s="199" t="str">
        <f>IF(機器表!$U116="","",機器表!$U116)</f>
        <v/>
      </c>
    </row>
    <row r="87" spans="1:10" ht="14.1" customHeight="1" thickBot="1" x14ac:dyDescent="0.2">
      <c r="A87" s="199" t="str">
        <f>IF(機器表!$E117="","",機器表!$E117)</f>
        <v/>
      </c>
      <c r="B87" s="199" t="str">
        <f>IF(機器表!$F117="","",機器表!$F117)</f>
        <v/>
      </c>
      <c r="C87" s="199" t="str">
        <f>IF(機器表!$G117="","",機器表!$G117)</f>
        <v/>
      </c>
      <c r="D87" s="199" t="str">
        <f>IF(機器表!$M117="","",機器表!$M117)</f>
        <v/>
      </c>
      <c r="E87" s="199" t="str">
        <f>IF(機器表!$O117="","",機器表!$O117)</f>
        <v/>
      </c>
      <c r="F87" s="199" t="str">
        <f>IF(機器表!$P117="","",機器表!$P117)</f>
        <v/>
      </c>
      <c r="G87" s="199" t="str">
        <f>IF(機器表!$Q117="","",機器表!$Q117)</f>
        <v/>
      </c>
      <c r="H87" s="199" t="str">
        <f>IF(機器表!$S117="","",機器表!$S117)</f>
        <v/>
      </c>
      <c r="I87" s="199" t="str">
        <f>IF(機器表!$T117="","",機器表!$T117)</f>
        <v/>
      </c>
      <c r="J87" s="199" t="str">
        <f>IF(機器表!$U117="","",機器表!$U117)</f>
        <v/>
      </c>
    </row>
    <row r="88" spans="1:10" ht="14.1" customHeight="1" thickBot="1" x14ac:dyDescent="0.2">
      <c r="A88" s="199" t="str">
        <f>IF(機器表!$E118="","",機器表!$E118)</f>
        <v/>
      </c>
      <c r="B88" s="199" t="str">
        <f>IF(機器表!$F118="","",機器表!$F118)</f>
        <v/>
      </c>
      <c r="C88" s="199" t="str">
        <f>IF(機器表!$G118="","",機器表!$G118)</f>
        <v/>
      </c>
      <c r="D88" s="199" t="str">
        <f>IF(機器表!$M118="","",機器表!$M118)</f>
        <v/>
      </c>
      <c r="E88" s="199" t="str">
        <f>IF(機器表!$O118="","",機器表!$O118)</f>
        <v/>
      </c>
      <c r="F88" s="199" t="str">
        <f>IF(機器表!$P118="","",機器表!$P118)</f>
        <v/>
      </c>
      <c r="G88" s="199" t="str">
        <f>IF(機器表!$Q118="","",機器表!$Q118)</f>
        <v/>
      </c>
      <c r="H88" s="199" t="str">
        <f>IF(機器表!$S118="","",機器表!$S118)</f>
        <v/>
      </c>
      <c r="I88" s="199" t="str">
        <f>IF(機器表!$T118="","",機器表!$T118)</f>
        <v/>
      </c>
      <c r="J88" s="199" t="str">
        <f>IF(機器表!$U118="","",機器表!$U118)</f>
        <v/>
      </c>
    </row>
    <row r="89" spans="1:10" ht="14.1" customHeight="1" thickBot="1" x14ac:dyDescent="0.2">
      <c r="A89" s="199" t="str">
        <f>IF(機器表!$E119="","",機器表!$E119)</f>
        <v/>
      </c>
      <c r="B89" s="199" t="str">
        <f>IF(機器表!$F119="","",機器表!$F119)</f>
        <v/>
      </c>
      <c r="C89" s="199" t="str">
        <f>IF(機器表!$G119="","",機器表!$G119)</f>
        <v/>
      </c>
      <c r="D89" s="199" t="str">
        <f>IF(機器表!$M119="","",機器表!$M119)</f>
        <v/>
      </c>
      <c r="E89" s="199" t="str">
        <f>IF(機器表!$O119="","",機器表!$O119)</f>
        <v/>
      </c>
      <c r="F89" s="199" t="str">
        <f>IF(機器表!$P119="","",機器表!$P119)</f>
        <v/>
      </c>
      <c r="G89" s="199" t="str">
        <f>IF(機器表!$Q119="","",機器表!$Q119)</f>
        <v/>
      </c>
      <c r="H89" s="199" t="str">
        <f>IF(機器表!$S119="","",機器表!$S119)</f>
        <v/>
      </c>
      <c r="I89" s="199" t="str">
        <f>IF(機器表!$T119="","",機器表!$T119)</f>
        <v/>
      </c>
      <c r="J89" s="199" t="str">
        <f>IF(機器表!$U119="","",機器表!$U119)</f>
        <v/>
      </c>
    </row>
    <row r="90" spans="1:10" ht="14.1" customHeight="1" thickBot="1" x14ac:dyDescent="0.2">
      <c r="A90" s="199" t="str">
        <f>IF(機器表!$E120="","",機器表!$E120)</f>
        <v/>
      </c>
      <c r="B90" s="199" t="str">
        <f>IF(機器表!$F120="","",機器表!$F120)</f>
        <v/>
      </c>
      <c r="C90" s="199" t="str">
        <f>IF(機器表!$G120="","",機器表!$G120)</f>
        <v/>
      </c>
      <c r="D90" s="199" t="str">
        <f>IF(機器表!$M120="","",機器表!$M120)</f>
        <v/>
      </c>
      <c r="E90" s="199" t="str">
        <f>IF(機器表!$O120="","",機器表!$O120)</f>
        <v/>
      </c>
      <c r="F90" s="199" t="str">
        <f>IF(機器表!$P120="","",機器表!$P120)</f>
        <v/>
      </c>
      <c r="G90" s="199" t="str">
        <f>IF(機器表!$Q120="","",機器表!$Q120)</f>
        <v/>
      </c>
      <c r="H90" s="199" t="str">
        <f>IF(機器表!$S120="","",機器表!$S120)</f>
        <v/>
      </c>
      <c r="I90" s="199" t="str">
        <f>IF(機器表!$T120="","",機器表!$T120)</f>
        <v/>
      </c>
      <c r="J90" s="199" t="str">
        <f>IF(機器表!$U120="","",機器表!$U120)</f>
        <v/>
      </c>
    </row>
    <row r="91" spans="1:10" ht="14.1" customHeight="1" thickBot="1" x14ac:dyDescent="0.2">
      <c r="A91" s="199" t="str">
        <f>IF(機器表!$E121="","",機器表!$E121)</f>
        <v/>
      </c>
      <c r="B91" s="199" t="str">
        <f>IF(機器表!$F121="","",機器表!$F121)</f>
        <v/>
      </c>
      <c r="C91" s="199" t="str">
        <f>IF(機器表!$G121="","",機器表!$G121)</f>
        <v/>
      </c>
      <c r="D91" s="199" t="str">
        <f>IF(機器表!$M121="","",機器表!$M121)</f>
        <v/>
      </c>
      <c r="E91" s="199" t="str">
        <f>IF(機器表!$O121="","",機器表!$O121)</f>
        <v/>
      </c>
      <c r="F91" s="199" t="str">
        <f>IF(機器表!$P121="","",機器表!$P121)</f>
        <v/>
      </c>
      <c r="G91" s="199" t="str">
        <f>IF(機器表!$Q121="","",機器表!$Q121)</f>
        <v/>
      </c>
      <c r="H91" s="199" t="str">
        <f>IF(機器表!$S121="","",機器表!$S121)</f>
        <v/>
      </c>
      <c r="I91" s="199" t="str">
        <f>IF(機器表!$T121="","",機器表!$T121)</f>
        <v/>
      </c>
      <c r="J91" s="199" t="str">
        <f>IF(機器表!$U121="","",機器表!$U121)</f>
        <v/>
      </c>
    </row>
    <row r="92" spans="1:10" ht="14.1" customHeight="1" thickBot="1" x14ac:dyDescent="0.2">
      <c r="A92" s="199" t="str">
        <f>IF(機器表!$E122="","",機器表!$E122)</f>
        <v/>
      </c>
      <c r="B92" s="199" t="str">
        <f>IF(機器表!$F122="","",機器表!$F122)</f>
        <v/>
      </c>
      <c r="C92" s="199" t="str">
        <f>IF(機器表!$G122="","",機器表!$G122)</f>
        <v/>
      </c>
      <c r="D92" s="199" t="str">
        <f>IF(機器表!$M122="","",機器表!$M122)</f>
        <v/>
      </c>
      <c r="E92" s="199" t="str">
        <f>IF(機器表!$O122="","",機器表!$O122)</f>
        <v/>
      </c>
      <c r="F92" s="199" t="str">
        <f>IF(機器表!$P122="","",機器表!$P122)</f>
        <v/>
      </c>
      <c r="G92" s="199" t="str">
        <f>IF(機器表!$Q122="","",機器表!$Q122)</f>
        <v/>
      </c>
      <c r="H92" s="199" t="str">
        <f>IF(機器表!$S122="","",機器表!$S122)</f>
        <v/>
      </c>
      <c r="I92" s="199" t="str">
        <f>IF(機器表!$T122="","",機器表!$T122)</f>
        <v/>
      </c>
      <c r="J92" s="199" t="str">
        <f>IF(機器表!$U122="","",機器表!$U122)</f>
        <v/>
      </c>
    </row>
    <row r="93" spans="1:10" ht="14.1" customHeight="1" thickBot="1" x14ac:dyDescent="0.2">
      <c r="A93" s="199" t="str">
        <f>IF(機器表!$E123="","",機器表!$E123)</f>
        <v/>
      </c>
      <c r="B93" s="199" t="str">
        <f>IF(機器表!$F123="","",機器表!$F123)</f>
        <v/>
      </c>
      <c r="C93" s="199" t="str">
        <f>IF(機器表!$G123="","",機器表!$G123)</f>
        <v/>
      </c>
      <c r="D93" s="199" t="str">
        <f>IF(機器表!$M123="","",機器表!$M123)</f>
        <v/>
      </c>
      <c r="E93" s="199" t="str">
        <f>IF(機器表!$O123="","",機器表!$O123)</f>
        <v/>
      </c>
      <c r="F93" s="199" t="str">
        <f>IF(機器表!$P123="","",機器表!$P123)</f>
        <v/>
      </c>
      <c r="G93" s="199" t="str">
        <f>IF(機器表!$Q123="","",機器表!$Q123)</f>
        <v/>
      </c>
      <c r="H93" s="199" t="str">
        <f>IF(機器表!$S123="","",機器表!$S123)</f>
        <v/>
      </c>
      <c r="I93" s="199" t="str">
        <f>IF(機器表!$T123="","",機器表!$T123)</f>
        <v/>
      </c>
      <c r="J93" s="199" t="str">
        <f>IF(機器表!$U123="","",機器表!$U123)</f>
        <v/>
      </c>
    </row>
    <row r="94" spans="1:10" ht="14.1" customHeight="1" thickBot="1" x14ac:dyDescent="0.2">
      <c r="A94" s="199" t="str">
        <f>IF(機器表!$E124="","",機器表!$E124)</f>
        <v/>
      </c>
      <c r="B94" s="199" t="str">
        <f>IF(機器表!$F124="","",機器表!$F124)</f>
        <v/>
      </c>
      <c r="C94" s="199" t="str">
        <f>IF(機器表!$G124="","",機器表!$G124)</f>
        <v/>
      </c>
      <c r="D94" s="199" t="str">
        <f>IF(機器表!$M124="","",機器表!$M124)</f>
        <v/>
      </c>
      <c r="E94" s="199" t="str">
        <f>IF(機器表!$O124="","",機器表!$O124)</f>
        <v/>
      </c>
      <c r="F94" s="199" t="str">
        <f>IF(機器表!$P124="","",機器表!$P124)</f>
        <v/>
      </c>
      <c r="G94" s="199" t="str">
        <f>IF(機器表!$Q124="","",機器表!$Q124)</f>
        <v/>
      </c>
      <c r="H94" s="199" t="str">
        <f>IF(機器表!$S124="","",機器表!$S124)</f>
        <v/>
      </c>
      <c r="I94" s="199" t="str">
        <f>IF(機器表!$T124="","",機器表!$T124)</f>
        <v/>
      </c>
      <c r="J94" s="199" t="str">
        <f>IF(機器表!$U124="","",機器表!$U124)</f>
        <v/>
      </c>
    </row>
    <row r="95" spans="1:10" ht="14.1" customHeight="1" thickBot="1" x14ac:dyDescent="0.2">
      <c r="A95" s="199" t="str">
        <f>IF(機器表!$E125="","",機器表!$E125)</f>
        <v/>
      </c>
      <c r="B95" s="199" t="str">
        <f>IF(機器表!$F125="","",機器表!$F125)</f>
        <v/>
      </c>
      <c r="C95" s="199" t="str">
        <f>IF(機器表!$G125="","",機器表!$G125)</f>
        <v/>
      </c>
      <c r="D95" s="199" t="str">
        <f>IF(機器表!$M125="","",機器表!$M125)</f>
        <v/>
      </c>
      <c r="E95" s="199" t="str">
        <f>IF(機器表!$O125="","",機器表!$O125)</f>
        <v/>
      </c>
      <c r="F95" s="199" t="str">
        <f>IF(機器表!$P125="","",機器表!$P125)</f>
        <v/>
      </c>
      <c r="G95" s="199" t="str">
        <f>IF(機器表!$Q125="","",機器表!$Q125)</f>
        <v/>
      </c>
      <c r="H95" s="199" t="str">
        <f>IF(機器表!$S125="","",機器表!$S125)</f>
        <v/>
      </c>
      <c r="I95" s="199" t="str">
        <f>IF(機器表!$T125="","",機器表!$T125)</f>
        <v/>
      </c>
      <c r="J95" s="199" t="str">
        <f>IF(機器表!$U125="","",機器表!$U125)</f>
        <v/>
      </c>
    </row>
    <row r="96" spans="1:10" ht="14.1" customHeight="1" thickBot="1" x14ac:dyDescent="0.2">
      <c r="A96" s="199" t="str">
        <f>IF(機器表!$E126="","",機器表!$E126)</f>
        <v/>
      </c>
      <c r="B96" s="199" t="str">
        <f>IF(機器表!$F126="","",機器表!$F126)</f>
        <v/>
      </c>
      <c r="C96" s="199" t="str">
        <f>IF(機器表!$G126="","",機器表!$G126)</f>
        <v/>
      </c>
      <c r="D96" s="199" t="str">
        <f>IF(機器表!$M126="","",機器表!$M126)</f>
        <v/>
      </c>
      <c r="E96" s="199" t="str">
        <f>IF(機器表!$O126="","",機器表!$O126)</f>
        <v/>
      </c>
      <c r="F96" s="199" t="str">
        <f>IF(機器表!$P126="","",機器表!$P126)</f>
        <v/>
      </c>
      <c r="G96" s="199" t="str">
        <f>IF(機器表!$Q126="","",機器表!$Q126)</f>
        <v/>
      </c>
      <c r="H96" s="199" t="str">
        <f>IF(機器表!$S126="","",機器表!$S126)</f>
        <v/>
      </c>
      <c r="I96" s="199" t="str">
        <f>IF(機器表!$T126="","",機器表!$T126)</f>
        <v/>
      </c>
      <c r="J96" s="199" t="str">
        <f>IF(機器表!$U126="","",機器表!$U126)</f>
        <v/>
      </c>
    </row>
    <row r="97" spans="1:10" ht="14.1" customHeight="1" thickBot="1" x14ac:dyDescent="0.2">
      <c r="A97" s="199" t="str">
        <f>IF(機器表!$E127="","",機器表!$E127)</f>
        <v/>
      </c>
      <c r="B97" s="199" t="str">
        <f>IF(機器表!$F127="","",機器表!$F127)</f>
        <v/>
      </c>
      <c r="C97" s="199" t="str">
        <f>IF(機器表!$G127="","",機器表!$G127)</f>
        <v/>
      </c>
      <c r="D97" s="199" t="str">
        <f>IF(機器表!$M127="","",機器表!$M127)</f>
        <v/>
      </c>
      <c r="E97" s="199" t="str">
        <f>IF(機器表!$O127="","",機器表!$O127)</f>
        <v/>
      </c>
      <c r="F97" s="199" t="str">
        <f>IF(機器表!$P127="","",機器表!$P127)</f>
        <v/>
      </c>
      <c r="G97" s="199" t="str">
        <f>IF(機器表!$Q127="","",機器表!$Q127)</f>
        <v/>
      </c>
      <c r="H97" s="199" t="str">
        <f>IF(機器表!$S127="","",機器表!$S127)</f>
        <v/>
      </c>
      <c r="I97" s="199" t="str">
        <f>IF(機器表!$T127="","",機器表!$T127)</f>
        <v/>
      </c>
      <c r="J97" s="199" t="str">
        <f>IF(機器表!$U127="","",機器表!$U127)</f>
        <v/>
      </c>
    </row>
    <row r="98" spans="1:10" ht="14.1" customHeight="1" thickBot="1" x14ac:dyDescent="0.2">
      <c r="A98" s="199" t="str">
        <f>IF(機器表!$E128="","",機器表!$E128)</f>
        <v/>
      </c>
      <c r="B98" s="199" t="str">
        <f>IF(機器表!$F128="","",機器表!$F128)</f>
        <v/>
      </c>
      <c r="C98" s="199" t="str">
        <f>IF(機器表!$G128="","",機器表!$G128)</f>
        <v/>
      </c>
      <c r="D98" s="199" t="str">
        <f>IF(機器表!$M128="","",機器表!$M128)</f>
        <v/>
      </c>
      <c r="E98" s="199" t="str">
        <f>IF(機器表!$O128="","",機器表!$O128)</f>
        <v/>
      </c>
      <c r="F98" s="199" t="str">
        <f>IF(機器表!$P128="","",機器表!$P128)</f>
        <v/>
      </c>
      <c r="G98" s="199" t="str">
        <f>IF(機器表!$Q128="","",機器表!$Q128)</f>
        <v/>
      </c>
      <c r="H98" s="199" t="str">
        <f>IF(機器表!$S128="","",機器表!$S128)</f>
        <v/>
      </c>
      <c r="I98" s="199" t="str">
        <f>IF(機器表!$T128="","",機器表!$T128)</f>
        <v/>
      </c>
      <c r="J98" s="199" t="str">
        <f>IF(機器表!$U128="","",機器表!$U128)</f>
        <v/>
      </c>
    </row>
    <row r="99" spans="1:10" ht="14.1" customHeight="1" thickBot="1" x14ac:dyDescent="0.2">
      <c r="A99" s="199" t="str">
        <f>IF(機器表!$E129="","",機器表!$E129)</f>
        <v/>
      </c>
      <c r="B99" s="199" t="str">
        <f>IF(機器表!$F129="","",機器表!$F129)</f>
        <v/>
      </c>
      <c r="C99" s="199" t="str">
        <f>IF(機器表!$G129="","",機器表!$G129)</f>
        <v/>
      </c>
      <c r="D99" s="199" t="str">
        <f>IF(機器表!$M129="","",機器表!$M129)</f>
        <v/>
      </c>
      <c r="E99" s="199" t="str">
        <f>IF(機器表!$O129="","",機器表!$O129)</f>
        <v/>
      </c>
      <c r="F99" s="199" t="str">
        <f>IF(機器表!$P129="","",機器表!$P129)</f>
        <v/>
      </c>
      <c r="G99" s="199" t="str">
        <f>IF(機器表!$Q129="","",機器表!$Q129)</f>
        <v/>
      </c>
      <c r="H99" s="199" t="str">
        <f>IF(機器表!$S129="","",機器表!$S129)</f>
        <v/>
      </c>
      <c r="I99" s="199" t="str">
        <f>IF(機器表!$T129="","",機器表!$T129)</f>
        <v/>
      </c>
      <c r="J99" s="199" t="str">
        <f>IF(機器表!$U129="","",機器表!$U129)</f>
        <v/>
      </c>
    </row>
    <row r="100" spans="1:10" ht="14.1" customHeight="1" thickBot="1" x14ac:dyDescent="0.2">
      <c r="A100" s="199" t="str">
        <f>IF(機器表!$E130="","",機器表!$E130)</f>
        <v/>
      </c>
      <c r="B100" s="199" t="str">
        <f>IF(機器表!$F130="","",機器表!$F130)</f>
        <v/>
      </c>
      <c r="C100" s="199" t="str">
        <f>IF(機器表!$G130="","",機器表!$G130)</f>
        <v/>
      </c>
      <c r="D100" s="199" t="str">
        <f>IF(機器表!$M130="","",機器表!$M130)</f>
        <v/>
      </c>
      <c r="E100" s="199" t="str">
        <f>IF(機器表!$O130="","",機器表!$O130)</f>
        <v/>
      </c>
      <c r="F100" s="199" t="str">
        <f>IF(機器表!$P130="","",機器表!$P130)</f>
        <v/>
      </c>
      <c r="G100" s="199" t="str">
        <f>IF(機器表!$Q130="","",機器表!$Q130)</f>
        <v/>
      </c>
      <c r="H100" s="199" t="str">
        <f>IF(機器表!$S130="","",機器表!$S130)</f>
        <v/>
      </c>
      <c r="I100" s="199" t="str">
        <f>IF(機器表!$T130="","",機器表!$T130)</f>
        <v/>
      </c>
      <c r="J100" s="199" t="str">
        <f>IF(機器表!$U130="","",機器表!$U130)</f>
        <v/>
      </c>
    </row>
    <row r="101" spans="1:10" ht="14.1" customHeight="1" thickBot="1" x14ac:dyDescent="0.2">
      <c r="A101" s="199" t="str">
        <f>IF(機器表!$E131="","",機器表!$E131)</f>
        <v/>
      </c>
      <c r="B101" s="199" t="str">
        <f>IF(機器表!$F131="","",機器表!$F131)</f>
        <v/>
      </c>
      <c r="C101" s="199" t="str">
        <f>IF(機器表!$G131="","",機器表!$G131)</f>
        <v/>
      </c>
      <c r="D101" s="199" t="str">
        <f>IF(機器表!$M131="","",機器表!$M131)</f>
        <v/>
      </c>
      <c r="E101" s="199" t="str">
        <f>IF(機器表!$O131="","",機器表!$O131)</f>
        <v/>
      </c>
      <c r="F101" s="199" t="str">
        <f>IF(機器表!$P131="","",機器表!$P131)</f>
        <v/>
      </c>
      <c r="G101" s="199" t="str">
        <f>IF(機器表!$Q131="","",機器表!$Q131)</f>
        <v/>
      </c>
      <c r="H101" s="199" t="str">
        <f>IF(機器表!$S131="","",機器表!$S131)</f>
        <v/>
      </c>
      <c r="I101" s="199" t="str">
        <f>IF(機器表!$T131="","",機器表!$T131)</f>
        <v/>
      </c>
      <c r="J101" s="199" t="str">
        <f>IF(機器表!$U131="","",機器表!$U131)</f>
        <v/>
      </c>
    </row>
    <row r="102" spans="1:10" ht="14.1" customHeight="1" thickBot="1" x14ac:dyDescent="0.2">
      <c r="A102" s="199" t="str">
        <f>IF(機器表!$E132="","",機器表!$E132)</f>
        <v/>
      </c>
      <c r="B102" s="199" t="str">
        <f>IF(機器表!$F132="","",機器表!$F132)</f>
        <v/>
      </c>
      <c r="C102" s="199" t="str">
        <f>IF(機器表!$G132="","",機器表!$G132)</f>
        <v/>
      </c>
      <c r="D102" s="199" t="str">
        <f>IF(機器表!$M132="","",機器表!$M132)</f>
        <v/>
      </c>
      <c r="E102" s="199" t="str">
        <f>IF(機器表!$O132="","",機器表!$O132)</f>
        <v/>
      </c>
      <c r="F102" s="199" t="str">
        <f>IF(機器表!$P132="","",機器表!$P132)</f>
        <v/>
      </c>
      <c r="G102" s="199" t="str">
        <f>IF(機器表!$Q132="","",機器表!$Q132)</f>
        <v/>
      </c>
      <c r="H102" s="199" t="str">
        <f>IF(機器表!$S132="","",機器表!$S132)</f>
        <v/>
      </c>
      <c r="I102" s="199" t="str">
        <f>IF(機器表!$T132="","",機器表!$T132)</f>
        <v/>
      </c>
      <c r="J102" s="199" t="str">
        <f>IF(機器表!$U132="","",機器表!$U132)</f>
        <v/>
      </c>
    </row>
    <row r="103" spans="1:10" ht="14.1" customHeight="1" thickBot="1" x14ac:dyDescent="0.2">
      <c r="A103" s="199" t="str">
        <f>IF(機器表!$E133="","",機器表!$E133)</f>
        <v/>
      </c>
      <c r="B103" s="199" t="str">
        <f>IF(機器表!$F133="","",機器表!$F133)</f>
        <v/>
      </c>
      <c r="C103" s="199" t="str">
        <f>IF(機器表!$G133="","",機器表!$G133)</f>
        <v/>
      </c>
      <c r="D103" s="199" t="str">
        <f>IF(機器表!$M133="","",機器表!$M133)</f>
        <v/>
      </c>
      <c r="E103" s="199" t="str">
        <f>IF(機器表!$O133="","",機器表!$O133)</f>
        <v/>
      </c>
      <c r="F103" s="199" t="str">
        <f>IF(機器表!$P133="","",機器表!$P133)</f>
        <v/>
      </c>
      <c r="G103" s="199" t="str">
        <f>IF(機器表!$Q133="","",機器表!$Q133)</f>
        <v/>
      </c>
      <c r="H103" s="199" t="str">
        <f>IF(機器表!$S133="","",機器表!$S133)</f>
        <v/>
      </c>
      <c r="I103" s="199" t="str">
        <f>IF(機器表!$T133="","",機器表!$T133)</f>
        <v/>
      </c>
      <c r="J103" s="199" t="str">
        <f>IF(機器表!$U133="","",機器表!$U133)</f>
        <v/>
      </c>
    </row>
    <row r="104" spans="1:10" ht="14.1" customHeight="1" thickBot="1" x14ac:dyDescent="0.2">
      <c r="A104" s="199" t="str">
        <f>IF(機器表!$E134="","",機器表!$E134)</f>
        <v/>
      </c>
      <c r="B104" s="199" t="str">
        <f>IF(機器表!$F134="","",機器表!$F134)</f>
        <v/>
      </c>
      <c r="C104" s="199" t="str">
        <f>IF(機器表!$G134="","",機器表!$G134)</f>
        <v/>
      </c>
      <c r="D104" s="199" t="str">
        <f>IF(機器表!$M134="","",機器表!$M134)</f>
        <v/>
      </c>
      <c r="E104" s="199" t="str">
        <f>IF(機器表!$O134="","",機器表!$O134)</f>
        <v/>
      </c>
      <c r="F104" s="199" t="str">
        <f>IF(機器表!$P134="","",機器表!$P134)</f>
        <v/>
      </c>
      <c r="G104" s="199" t="str">
        <f>IF(機器表!$Q134="","",機器表!$Q134)</f>
        <v/>
      </c>
      <c r="H104" s="199" t="str">
        <f>IF(機器表!$S134="","",機器表!$S134)</f>
        <v/>
      </c>
      <c r="I104" s="199" t="str">
        <f>IF(機器表!$T134="","",機器表!$T134)</f>
        <v/>
      </c>
      <c r="J104" s="199" t="str">
        <f>IF(機器表!$U134="","",機器表!$U134)</f>
        <v/>
      </c>
    </row>
    <row r="105" spans="1:10" ht="14.1" customHeight="1" thickBot="1" x14ac:dyDescent="0.2">
      <c r="A105" s="199" t="str">
        <f>IF(機器表!$E135="","",機器表!$E135)</f>
        <v/>
      </c>
      <c r="B105" s="199" t="str">
        <f>IF(機器表!$F135="","",機器表!$F135)</f>
        <v/>
      </c>
      <c r="C105" s="199" t="str">
        <f>IF(機器表!$G135="","",機器表!$G135)</f>
        <v/>
      </c>
      <c r="D105" s="199" t="str">
        <f>IF(機器表!$M135="","",機器表!$M135)</f>
        <v/>
      </c>
      <c r="E105" s="199" t="str">
        <f>IF(機器表!$O135="","",機器表!$O135)</f>
        <v/>
      </c>
      <c r="F105" s="199" t="str">
        <f>IF(機器表!$P135="","",機器表!$P135)</f>
        <v/>
      </c>
      <c r="G105" s="199" t="str">
        <f>IF(機器表!$Q135="","",機器表!$Q135)</f>
        <v/>
      </c>
      <c r="H105" s="199" t="str">
        <f>IF(機器表!$S135="","",機器表!$S135)</f>
        <v/>
      </c>
      <c r="I105" s="199" t="str">
        <f>IF(機器表!$T135="","",機器表!$T135)</f>
        <v/>
      </c>
      <c r="J105" s="199" t="str">
        <f>IF(機器表!$U135="","",機器表!$U135)</f>
        <v/>
      </c>
    </row>
    <row r="106" spans="1:10" ht="14.1" customHeight="1" thickBot="1" x14ac:dyDescent="0.2">
      <c r="A106" s="199" t="str">
        <f>IF(機器表!$E136="","",機器表!$E136)</f>
        <v/>
      </c>
      <c r="B106" s="199" t="str">
        <f>IF(機器表!$F136="","",機器表!$F136)</f>
        <v/>
      </c>
      <c r="C106" s="199" t="str">
        <f>IF(機器表!$G136="","",機器表!$G136)</f>
        <v/>
      </c>
      <c r="D106" s="199" t="str">
        <f>IF(機器表!$M136="","",機器表!$M136)</f>
        <v/>
      </c>
      <c r="E106" s="199" t="str">
        <f>IF(機器表!$O136="","",機器表!$O136)</f>
        <v/>
      </c>
      <c r="F106" s="199" t="str">
        <f>IF(機器表!$P136="","",機器表!$P136)</f>
        <v/>
      </c>
      <c r="G106" s="199" t="str">
        <f>IF(機器表!$Q136="","",機器表!$Q136)</f>
        <v/>
      </c>
      <c r="H106" s="199" t="str">
        <f>IF(機器表!$S136="","",機器表!$S136)</f>
        <v/>
      </c>
      <c r="I106" s="199" t="str">
        <f>IF(機器表!$T136="","",機器表!$T136)</f>
        <v/>
      </c>
      <c r="J106" s="199" t="str">
        <f>IF(機器表!$U136="","",機器表!$U136)</f>
        <v/>
      </c>
    </row>
    <row r="107" spans="1:10" ht="14.1" customHeight="1" thickBot="1" x14ac:dyDescent="0.2">
      <c r="A107" s="199" t="str">
        <f>IF(機器表!$E137="","",機器表!$E137)</f>
        <v/>
      </c>
      <c r="B107" s="199" t="str">
        <f>IF(機器表!$F137="","",機器表!$F137)</f>
        <v/>
      </c>
      <c r="C107" s="199" t="str">
        <f>IF(機器表!$G137="","",機器表!$G137)</f>
        <v/>
      </c>
      <c r="D107" s="199" t="str">
        <f>IF(機器表!$M137="","",機器表!$M137)</f>
        <v/>
      </c>
      <c r="E107" s="199" t="str">
        <f>IF(機器表!$O137="","",機器表!$O137)</f>
        <v/>
      </c>
      <c r="F107" s="199" t="str">
        <f>IF(機器表!$P137="","",機器表!$P137)</f>
        <v/>
      </c>
      <c r="G107" s="199" t="str">
        <f>IF(機器表!$Q137="","",機器表!$Q137)</f>
        <v/>
      </c>
      <c r="H107" s="199" t="str">
        <f>IF(機器表!$S137="","",機器表!$S137)</f>
        <v/>
      </c>
      <c r="I107" s="199" t="str">
        <f>IF(機器表!$T137="","",機器表!$T137)</f>
        <v/>
      </c>
      <c r="J107" s="199" t="str">
        <f>IF(機器表!$U137="","",機器表!$U137)</f>
        <v/>
      </c>
    </row>
    <row r="108" spans="1:10" ht="14.1" customHeight="1" thickBot="1" x14ac:dyDescent="0.2">
      <c r="A108" s="199" t="str">
        <f>IF(機器表!$E138="","",機器表!$E138)</f>
        <v/>
      </c>
      <c r="B108" s="199" t="str">
        <f>IF(機器表!$F138="","",機器表!$F138)</f>
        <v/>
      </c>
      <c r="C108" s="199" t="str">
        <f>IF(機器表!$G138="","",機器表!$G138)</f>
        <v/>
      </c>
      <c r="D108" s="199" t="str">
        <f>IF(機器表!$M138="","",機器表!$M138)</f>
        <v/>
      </c>
      <c r="E108" s="199" t="str">
        <f>IF(機器表!$O138="","",機器表!$O138)</f>
        <v/>
      </c>
      <c r="F108" s="199" t="str">
        <f>IF(機器表!$P138="","",機器表!$P138)</f>
        <v/>
      </c>
      <c r="G108" s="199" t="str">
        <f>IF(機器表!$Q138="","",機器表!$Q138)</f>
        <v/>
      </c>
      <c r="H108" s="199" t="str">
        <f>IF(機器表!$S138="","",機器表!$S138)</f>
        <v/>
      </c>
      <c r="I108" s="199" t="str">
        <f>IF(機器表!$T138="","",機器表!$T138)</f>
        <v/>
      </c>
      <c r="J108" s="199" t="str">
        <f>IF(機器表!$U138="","",機器表!$U138)</f>
        <v/>
      </c>
    </row>
    <row r="109" spans="1:10" ht="14.1" customHeight="1" thickBot="1" x14ac:dyDescent="0.2">
      <c r="A109" s="199" t="str">
        <f>IF(機器表!$E139="","",機器表!$E139)</f>
        <v/>
      </c>
      <c r="B109" s="199" t="str">
        <f>IF(機器表!$F139="","",機器表!$F139)</f>
        <v/>
      </c>
      <c r="C109" s="199" t="str">
        <f>IF(機器表!$G139="","",機器表!$G139)</f>
        <v/>
      </c>
      <c r="D109" s="199" t="str">
        <f>IF(機器表!$M139="","",機器表!$M139)</f>
        <v/>
      </c>
      <c r="E109" s="199" t="str">
        <f>IF(機器表!$O139="","",機器表!$O139)</f>
        <v/>
      </c>
      <c r="F109" s="199" t="str">
        <f>IF(機器表!$P139="","",機器表!$P139)</f>
        <v/>
      </c>
      <c r="G109" s="199" t="str">
        <f>IF(機器表!$Q139="","",機器表!$Q139)</f>
        <v/>
      </c>
      <c r="H109" s="199" t="str">
        <f>IF(機器表!$S139="","",機器表!$S139)</f>
        <v/>
      </c>
      <c r="I109" s="199" t="str">
        <f>IF(機器表!$T139="","",機器表!$T139)</f>
        <v/>
      </c>
      <c r="J109" s="199" t="str">
        <f>IF(機器表!$U139="","",機器表!$U139)</f>
        <v/>
      </c>
    </row>
    <row r="110" spans="1:10" ht="14.1" customHeight="1" thickBot="1" x14ac:dyDescent="0.2">
      <c r="A110" s="199" t="str">
        <f>IF(機器表!$E140="","",機器表!$E140)</f>
        <v/>
      </c>
      <c r="B110" s="199" t="str">
        <f>IF(機器表!$F140="","",機器表!$F140)</f>
        <v/>
      </c>
      <c r="C110" s="199" t="str">
        <f>IF(機器表!$G140="","",機器表!$G140)</f>
        <v/>
      </c>
      <c r="D110" s="199" t="str">
        <f>IF(機器表!$M140="","",機器表!$M140)</f>
        <v/>
      </c>
      <c r="E110" s="199" t="str">
        <f>IF(機器表!$O140="","",機器表!$O140)</f>
        <v/>
      </c>
      <c r="F110" s="199" t="str">
        <f>IF(機器表!$P140="","",機器表!$P140)</f>
        <v/>
      </c>
      <c r="G110" s="199" t="str">
        <f>IF(機器表!$Q140="","",機器表!$Q140)</f>
        <v/>
      </c>
      <c r="H110" s="199" t="str">
        <f>IF(機器表!$S140="","",機器表!$S140)</f>
        <v/>
      </c>
      <c r="I110" s="199" t="str">
        <f>IF(機器表!$T140="","",機器表!$T140)</f>
        <v/>
      </c>
      <c r="J110" s="199" t="str">
        <f>IF(機器表!$U140="","",機器表!$U140)</f>
        <v/>
      </c>
    </row>
    <row r="111" spans="1:10" ht="14.1" customHeight="1" thickBot="1" x14ac:dyDescent="0.2">
      <c r="A111" s="199" t="str">
        <f>IF(機器表!$E141="","",機器表!$E141)</f>
        <v/>
      </c>
      <c r="B111" s="199" t="str">
        <f>IF(機器表!$F141="","",機器表!$F141)</f>
        <v/>
      </c>
      <c r="C111" s="199" t="str">
        <f>IF(機器表!$G141="","",機器表!$G141)</f>
        <v/>
      </c>
      <c r="D111" s="199" t="str">
        <f>IF(機器表!$M141="","",機器表!$M141)</f>
        <v/>
      </c>
      <c r="E111" s="199" t="str">
        <f>IF(機器表!$O141="","",機器表!$O141)</f>
        <v/>
      </c>
      <c r="F111" s="199" t="str">
        <f>IF(機器表!$P141="","",機器表!$P141)</f>
        <v/>
      </c>
      <c r="G111" s="199" t="str">
        <f>IF(機器表!$Q141="","",機器表!$Q141)</f>
        <v/>
      </c>
      <c r="H111" s="199" t="str">
        <f>IF(機器表!$S141="","",機器表!$S141)</f>
        <v/>
      </c>
      <c r="I111" s="199" t="str">
        <f>IF(機器表!$T141="","",機器表!$T141)</f>
        <v/>
      </c>
      <c r="J111" s="199" t="str">
        <f>IF(機器表!$U141="","",機器表!$U141)</f>
        <v/>
      </c>
    </row>
    <row r="112" spans="1:10" ht="14.1" customHeight="1" thickBot="1" x14ac:dyDescent="0.2">
      <c r="A112" s="199" t="str">
        <f>IF(機器表!$E142="","",機器表!$E142)</f>
        <v/>
      </c>
      <c r="B112" s="199" t="str">
        <f>IF(機器表!$F142="","",機器表!$F142)</f>
        <v/>
      </c>
      <c r="C112" s="199" t="str">
        <f>IF(機器表!$G142="","",機器表!$G142)</f>
        <v/>
      </c>
      <c r="D112" s="199" t="str">
        <f>IF(機器表!$M142="","",機器表!$M142)</f>
        <v/>
      </c>
      <c r="E112" s="199" t="str">
        <f>IF(機器表!$O142="","",機器表!$O142)</f>
        <v/>
      </c>
      <c r="F112" s="199" t="str">
        <f>IF(機器表!$P142="","",機器表!$P142)</f>
        <v/>
      </c>
      <c r="G112" s="199" t="str">
        <f>IF(機器表!$Q142="","",機器表!$Q142)</f>
        <v/>
      </c>
      <c r="H112" s="199" t="str">
        <f>IF(機器表!$S142="","",機器表!$S142)</f>
        <v/>
      </c>
      <c r="I112" s="199" t="str">
        <f>IF(機器表!$T142="","",機器表!$T142)</f>
        <v/>
      </c>
      <c r="J112" s="199" t="str">
        <f>IF(機器表!$U142="","",機器表!$U142)</f>
        <v/>
      </c>
    </row>
    <row r="113" spans="1:10" ht="14.1" customHeight="1" thickBot="1" x14ac:dyDescent="0.2">
      <c r="A113" s="199" t="str">
        <f>IF(機器表!$E143="","",機器表!$E143)</f>
        <v/>
      </c>
      <c r="B113" s="199" t="str">
        <f>IF(機器表!$F143="","",機器表!$F143)</f>
        <v/>
      </c>
      <c r="C113" s="199" t="str">
        <f>IF(機器表!$G143="","",機器表!$G143)</f>
        <v/>
      </c>
      <c r="D113" s="199" t="str">
        <f>IF(機器表!$M143="","",機器表!$M143)</f>
        <v/>
      </c>
      <c r="E113" s="199" t="str">
        <f>IF(機器表!$O143="","",機器表!$O143)</f>
        <v/>
      </c>
      <c r="F113" s="199" t="str">
        <f>IF(機器表!$P143="","",機器表!$P143)</f>
        <v/>
      </c>
      <c r="G113" s="199" t="str">
        <f>IF(機器表!$Q143="","",機器表!$Q143)</f>
        <v/>
      </c>
      <c r="H113" s="199" t="str">
        <f>IF(機器表!$S143="","",機器表!$S143)</f>
        <v/>
      </c>
      <c r="I113" s="199" t="str">
        <f>IF(機器表!$T143="","",機器表!$T143)</f>
        <v/>
      </c>
      <c r="J113" s="199" t="str">
        <f>IF(機器表!$U143="","",機器表!$U143)</f>
        <v/>
      </c>
    </row>
    <row r="114" spans="1:10" ht="14.1" customHeight="1" thickBot="1" x14ac:dyDescent="0.2">
      <c r="A114" s="199" t="str">
        <f>IF(機器表!$E144="","",機器表!$E144)</f>
        <v/>
      </c>
      <c r="B114" s="199" t="str">
        <f>IF(機器表!$F144="","",機器表!$F144)</f>
        <v/>
      </c>
      <c r="C114" s="199" t="str">
        <f>IF(機器表!$G144="","",機器表!$G144)</f>
        <v/>
      </c>
      <c r="D114" s="199" t="str">
        <f>IF(機器表!$M144="","",機器表!$M144)</f>
        <v/>
      </c>
      <c r="E114" s="199" t="str">
        <f>IF(機器表!$O144="","",機器表!$O144)</f>
        <v/>
      </c>
      <c r="F114" s="199" t="str">
        <f>IF(機器表!$P144="","",機器表!$P144)</f>
        <v/>
      </c>
      <c r="G114" s="199" t="str">
        <f>IF(機器表!$Q144="","",機器表!$Q144)</f>
        <v/>
      </c>
      <c r="H114" s="199" t="str">
        <f>IF(機器表!$S144="","",機器表!$S144)</f>
        <v/>
      </c>
      <c r="I114" s="199" t="str">
        <f>IF(機器表!$T144="","",機器表!$T144)</f>
        <v/>
      </c>
      <c r="J114" s="199" t="str">
        <f>IF(機器表!$U144="","",機器表!$U144)</f>
        <v/>
      </c>
    </row>
    <row r="115" spans="1:10" ht="14.1" customHeight="1" thickBot="1" x14ac:dyDescent="0.2">
      <c r="A115" s="199" t="str">
        <f>IF(機器表!$E145="","",機器表!$E145)</f>
        <v/>
      </c>
      <c r="B115" s="199" t="str">
        <f>IF(機器表!$F145="","",機器表!$F145)</f>
        <v/>
      </c>
      <c r="C115" s="199" t="str">
        <f>IF(機器表!$G145="","",機器表!$G145)</f>
        <v/>
      </c>
      <c r="D115" s="199" t="str">
        <f>IF(機器表!$M145="","",機器表!$M145)</f>
        <v/>
      </c>
      <c r="E115" s="199" t="str">
        <f>IF(機器表!$O145="","",機器表!$O145)</f>
        <v/>
      </c>
      <c r="F115" s="199" t="str">
        <f>IF(機器表!$P145="","",機器表!$P145)</f>
        <v/>
      </c>
      <c r="G115" s="199" t="str">
        <f>IF(機器表!$Q145="","",機器表!$Q145)</f>
        <v/>
      </c>
      <c r="H115" s="199" t="str">
        <f>IF(機器表!$S145="","",機器表!$S145)</f>
        <v/>
      </c>
      <c r="I115" s="199" t="str">
        <f>IF(機器表!$T145="","",機器表!$T145)</f>
        <v/>
      </c>
      <c r="J115" s="199" t="str">
        <f>IF(機器表!$U145="","",機器表!$U145)</f>
        <v/>
      </c>
    </row>
    <row r="116" spans="1:10" ht="14.1" customHeight="1" thickBot="1" x14ac:dyDescent="0.2">
      <c r="A116" s="199" t="str">
        <f>IF(機器表!$E146="","",機器表!$E146)</f>
        <v/>
      </c>
      <c r="B116" s="199" t="str">
        <f>IF(機器表!$F146="","",機器表!$F146)</f>
        <v/>
      </c>
      <c r="C116" s="199" t="str">
        <f>IF(機器表!$G146="","",機器表!$G146)</f>
        <v/>
      </c>
      <c r="D116" s="199" t="str">
        <f>IF(機器表!$M146="","",機器表!$M146)</f>
        <v/>
      </c>
      <c r="E116" s="199" t="str">
        <f>IF(機器表!$O146="","",機器表!$O146)</f>
        <v/>
      </c>
      <c r="F116" s="199" t="str">
        <f>IF(機器表!$P146="","",機器表!$P146)</f>
        <v/>
      </c>
      <c r="G116" s="199" t="str">
        <f>IF(機器表!$Q146="","",機器表!$Q146)</f>
        <v/>
      </c>
      <c r="H116" s="199" t="str">
        <f>IF(機器表!$S146="","",機器表!$S146)</f>
        <v/>
      </c>
      <c r="I116" s="199" t="str">
        <f>IF(機器表!$T146="","",機器表!$T146)</f>
        <v/>
      </c>
      <c r="J116" s="199" t="str">
        <f>IF(機器表!$U146="","",機器表!$U146)</f>
        <v/>
      </c>
    </row>
    <row r="117" spans="1:10" ht="14.1" customHeight="1" thickBot="1" x14ac:dyDescent="0.2">
      <c r="A117" s="199" t="str">
        <f>IF(機器表!$E147="","",機器表!$E147)</f>
        <v/>
      </c>
      <c r="B117" s="199" t="str">
        <f>IF(機器表!$F147="","",機器表!$F147)</f>
        <v/>
      </c>
      <c r="C117" s="199" t="str">
        <f>IF(機器表!$G147="","",機器表!$G147)</f>
        <v/>
      </c>
      <c r="D117" s="199" t="str">
        <f>IF(機器表!$M147="","",機器表!$M147)</f>
        <v/>
      </c>
      <c r="E117" s="199" t="str">
        <f>IF(機器表!$O147="","",機器表!$O147)</f>
        <v/>
      </c>
      <c r="F117" s="199" t="str">
        <f>IF(機器表!$P147="","",機器表!$P147)</f>
        <v/>
      </c>
      <c r="G117" s="199" t="str">
        <f>IF(機器表!$Q147="","",機器表!$Q147)</f>
        <v/>
      </c>
      <c r="H117" s="199" t="str">
        <f>IF(機器表!$S147="","",機器表!$S147)</f>
        <v/>
      </c>
      <c r="I117" s="199" t="str">
        <f>IF(機器表!$T147="","",機器表!$T147)</f>
        <v/>
      </c>
      <c r="J117" s="199" t="str">
        <f>IF(機器表!$U147="","",機器表!$U147)</f>
        <v/>
      </c>
    </row>
    <row r="118" spans="1:10" ht="14.1" customHeight="1" thickBot="1" x14ac:dyDescent="0.2">
      <c r="A118" s="199" t="str">
        <f>IF(機器表!$E148="","",機器表!$E148)</f>
        <v/>
      </c>
      <c r="B118" s="199" t="str">
        <f>IF(機器表!$F148="","",機器表!$F148)</f>
        <v/>
      </c>
      <c r="C118" s="199" t="str">
        <f>IF(機器表!$G148="","",機器表!$G148)</f>
        <v/>
      </c>
      <c r="D118" s="199" t="str">
        <f>IF(機器表!$M148="","",機器表!$M148)</f>
        <v/>
      </c>
      <c r="E118" s="199" t="str">
        <f>IF(機器表!$O148="","",機器表!$O148)</f>
        <v/>
      </c>
      <c r="F118" s="199" t="str">
        <f>IF(機器表!$P148="","",機器表!$P148)</f>
        <v/>
      </c>
      <c r="G118" s="199" t="str">
        <f>IF(機器表!$Q148="","",機器表!$Q148)</f>
        <v/>
      </c>
      <c r="H118" s="199" t="str">
        <f>IF(機器表!$S148="","",機器表!$S148)</f>
        <v/>
      </c>
      <c r="I118" s="199" t="str">
        <f>IF(機器表!$T148="","",機器表!$T148)</f>
        <v/>
      </c>
      <c r="J118" s="199" t="str">
        <f>IF(機器表!$U148="","",機器表!$U148)</f>
        <v/>
      </c>
    </row>
    <row r="119" spans="1:10" ht="14.1" customHeight="1" thickBot="1" x14ac:dyDescent="0.2">
      <c r="A119" s="199" t="str">
        <f>IF(機器表!$E149="","",機器表!$E149)</f>
        <v/>
      </c>
      <c r="B119" s="199" t="str">
        <f>IF(機器表!$F149="","",機器表!$F149)</f>
        <v/>
      </c>
      <c r="C119" s="199" t="str">
        <f>IF(機器表!$G149="","",機器表!$G149)</f>
        <v/>
      </c>
      <c r="D119" s="199" t="str">
        <f>IF(機器表!$M149="","",機器表!$M149)</f>
        <v/>
      </c>
      <c r="E119" s="199" t="str">
        <f>IF(機器表!$O149="","",機器表!$O149)</f>
        <v/>
      </c>
      <c r="F119" s="199" t="str">
        <f>IF(機器表!$P149="","",機器表!$P149)</f>
        <v/>
      </c>
      <c r="G119" s="199" t="str">
        <f>IF(機器表!$Q149="","",機器表!$Q149)</f>
        <v/>
      </c>
      <c r="H119" s="199" t="str">
        <f>IF(機器表!$S149="","",機器表!$S149)</f>
        <v/>
      </c>
      <c r="I119" s="199" t="str">
        <f>IF(機器表!$T149="","",機器表!$T149)</f>
        <v/>
      </c>
      <c r="J119" s="199" t="str">
        <f>IF(機器表!$U149="","",機器表!$U149)</f>
        <v/>
      </c>
    </row>
    <row r="120" spans="1:10" ht="14.1" customHeight="1" thickBot="1" x14ac:dyDescent="0.2">
      <c r="A120" s="199" t="str">
        <f>IF(機器表!$E150="","",機器表!$E150)</f>
        <v/>
      </c>
      <c r="B120" s="199" t="str">
        <f>IF(機器表!$F150="","",機器表!$F150)</f>
        <v/>
      </c>
      <c r="C120" s="199" t="str">
        <f>IF(機器表!$G150="","",機器表!$G150)</f>
        <v/>
      </c>
      <c r="D120" s="199" t="str">
        <f>IF(機器表!$M150="","",機器表!$M150)</f>
        <v/>
      </c>
      <c r="E120" s="199" t="str">
        <f>IF(機器表!$O150="","",機器表!$O150)</f>
        <v/>
      </c>
      <c r="F120" s="199" t="str">
        <f>IF(機器表!$P150="","",機器表!$P150)</f>
        <v/>
      </c>
      <c r="G120" s="199" t="str">
        <f>IF(機器表!$Q150="","",機器表!$Q150)</f>
        <v/>
      </c>
      <c r="H120" s="199" t="str">
        <f>IF(機器表!$S150="","",機器表!$S150)</f>
        <v/>
      </c>
      <c r="I120" s="199" t="str">
        <f>IF(機器表!$T150="","",機器表!$T150)</f>
        <v/>
      </c>
      <c r="J120" s="199" t="str">
        <f>IF(機器表!$U150="","",機器表!$U150)</f>
        <v/>
      </c>
    </row>
    <row r="121" spans="1:10" ht="14.1" customHeight="1" thickBot="1" x14ac:dyDescent="0.2">
      <c r="A121" s="199" t="str">
        <f>IF(機器表!$E151="","",機器表!$E151)</f>
        <v/>
      </c>
      <c r="B121" s="199" t="str">
        <f>IF(機器表!$F151="","",機器表!$F151)</f>
        <v/>
      </c>
      <c r="C121" s="199" t="str">
        <f>IF(機器表!$G151="","",機器表!$G151)</f>
        <v/>
      </c>
      <c r="D121" s="199" t="str">
        <f>IF(機器表!$M151="","",機器表!$M151)</f>
        <v/>
      </c>
      <c r="E121" s="199" t="str">
        <f>IF(機器表!$O151="","",機器表!$O151)</f>
        <v/>
      </c>
      <c r="F121" s="199" t="str">
        <f>IF(機器表!$P151="","",機器表!$P151)</f>
        <v/>
      </c>
      <c r="G121" s="199" t="str">
        <f>IF(機器表!$Q151="","",機器表!$Q151)</f>
        <v/>
      </c>
      <c r="H121" s="199" t="str">
        <f>IF(機器表!$S151="","",機器表!$S151)</f>
        <v/>
      </c>
      <c r="I121" s="199" t="str">
        <f>IF(機器表!$T151="","",機器表!$T151)</f>
        <v/>
      </c>
      <c r="J121" s="199" t="str">
        <f>IF(機器表!$U151="","",機器表!$U151)</f>
        <v/>
      </c>
    </row>
    <row r="122" spans="1:10" ht="14.1" customHeight="1" thickBot="1" x14ac:dyDescent="0.2">
      <c r="A122" s="199" t="str">
        <f>IF(機器表!$E152="","",機器表!$E152)</f>
        <v/>
      </c>
      <c r="B122" s="199" t="str">
        <f>IF(機器表!$F152="","",機器表!$F152)</f>
        <v/>
      </c>
      <c r="C122" s="199" t="str">
        <f>IF(機器表!$G152="","",機器表!$G152)</f>
        <v/>
      </c>
      <c r="D122" s="199" t="str">
        <f>IF(機器表!$M152="","",機器表!$M152)</f>
        <v/>
      </c>
      <c r="E122" s="199" t="str">
        <f>IF(機器表!$O152="","",機器表!$O152)</f>
        <v/>
      </c>
      <c r="F122" s="199" t="str">
        <f>IF(機器表!$P152="","",機器表!$P152)</f>
        <v/>
      </c>
      <c r="G122" s="199" t="str">
        <f>IF(機器表!$Q152="","",機器表!$Q152)</f>
        <v/>
      </c>
      <c r="H122" s="199" t="str">
        <f>IF(機器表!$S152="","",機器表!$S152)</f>
        <v/>
      </c>
      <c r="I122" s="199" t="str">
        <f>IF(機器表!$T152="","",機器表!$T152)</f>
        <v/>
      </c>
      <c r="J122" s="199" t="str">
        <f>IF(機器表!$U152="","",機器表!$U152)</f>
        <v/>
      </c>
    </row>
    <row r="123" spans="1:10" ht="14.1" customHeight="1" thickBot="1" x14ac:dyDescent="0.2">
      <c r="A123" s="199" t="str">
        <f>IF(機器表!$E153="","",機器表!$E153)</f>
        <v/>
      </c>
      <c r="B123" s="199" t="str">
        <f>IF(機器表!$F153="","",機器表!$F153)</f>
        <v/>
      </c>
      <c r="C123" s="199" t="str">
        <f>IF(機器表!$G153="","",機器表!$G153)</f>
        <v/>
      </c>
      <c r="D123" s="199" t="str">
        <f>IF(機器表!$M153="","",機器表!$M153)</f>
        <v/>
      </c>
      <c r="E123" s="199" t="str">
        <f>IF(機器表!$O153="","",機器表!$O153)</f>
        <v/>
      </c>
      <c r="F123" s="199" t="str">
        <f>IF(機器表!$P153="","",機器表!$P153)</f>
        <v/>
      </c>
      <c r="G123" s="199" t="str">
        <f>IF(機器表!$Q153="","",機器表!$Q153)</f>
        <v/>
      </c>
      <c r="H123" s="199" t="str">
        <f>IF(機器表!$S153="","",機器表!$S153)</f>
        <v/>
      </c>
      <c r="I123" s="199" t="str">
        <f>IF(機器表!$T153="","",機器表!$T153)</f>
        <v/>
      </c>
      <c r="J123" s="199" t="str">
        <f>IF(機器表!$U153="","",機器表!$U153)</f>
        <v/>
      </c>
    </row>
    <row r="124" spans="1:10" ht="14.1" customHeight="1" thickBot="1" x14ac:dyDescent="0.2">
      <c r="A124" s="199" t="str">
        <f>IF(機器表!$E154="","",機器表!$E154)</f>
        <v/>
      </c>
      <c r="B124" s="199" t="str">
        <f>IF(機器表!$F154="","",機器表!$F154)</f>
        <v/>
      </c>
      <c r="C124" s="199" t="str">
        <f>IF(機器表!$G154="","",機器表!$G154)</f>
        <v/>
      </c>
      <c r="D124" s="199" t="str">
        <f>IF(機器表!$M154="","",機器表!$M154)</f>
        <v/>
      </c>
      <c r="E124" s="199" t="str">
        <f>IF(機器表!$O154="","",機器表!$O154)</f>
        <v/>
      </c>
      <c r="F124" s="199" t="str">
        <f>IF(機器表!$P154="","",機器表!$P154)</f>
        <v/>
      </c>
      <c r="G124" s="199" t="str">
        <f>IF(機器表!$Q154="","",機器表!$Q154)</f>
        <v/>
      </c>
      <c r="H124" s="199" t="str">
        <f>IF(機器表!$S154="","",機器表!$S154)</f>
        <v/>
      </c>
      <c r="I124" s="199" t="str">
        <f>IF(機器表!$T154="","",機器表!$T154)</f>
        <v/>
      </c>
      <c r="J124" s="199" t="str">
        <f>IF(機器表!$U154="","",機器表!$U154)</f>
        <v/>
      </c>
    </row>
    <row r="125" spans="1:10" ht="14.1" customHeight="1" thickBot="1" x14ac:dyDescent="0.2">
      <c r="A125" s="199" t="str">
        <f>IF(機器表!$E155="","",機器表!$E155)</f>
        <v/>
      </c>
      <c r="B125" s="199" t="str">
        <f>IF(機器表!$F155="","",機器表!$F155)</f>
        <v/>
      </c>
      <c r="C125" s="199" t="str">
        <f>IF(機器表!$G155="","",機器表!$G155)</f>
        <v/>
      </c>
      <c r="D125" s="199" t="str">
        <f>IF(機器表!$M155="","",機器表!$M155)</f>
        <v/>
      </c>
      <c r="E125" s="199" t="str">
        <f>IF(機器表!$O155="","",機器表!$O155)</f>
        <v/>
      </c>
      <c r="F125" s="199" t="str">
        <f>IF(機器表!$P155="","",機器表!$P155)</f>
        <v/>
      </c>
      <c r="G125" s="199" t="str">
        <f>IF(機器表!$Q155="","",機器表!$Q155)</f>
        <v/>
      </c>
      <c r="H125" s="199" t="str">
        <f>IF(機器表!$S155="","",機器表!$S155)</f>
        <v/>
      </c>
      <c r="I125" s="199" t="str">
        <f>IF(機器表!$T155="","",機器表!$T155)</f>
        <v/>
      </c>
      <c r="J125" s="199" t="str">
        <f>IF(機器表!$U155="","",機器表!$U155)</f>
        <v/>
      </c>
    </row>
    <row r="126" spans="1:10" ht="14.1" customHeight="1" thickBot="1" x14ac:dyDescent="0.2">
      <c r="A126" s="199" t="str">
        <f>IF(機器表!$E156="","",機器表!$E156)</f>
        <v/>
      </c>
      <c r="B126" s="199" t="str">
        <f>IF(機器表!$F156="","",機器表!$F156)</f>
        <v/>
      </c>
      <c r="C126" s="199" t="str">
        <f>IF(機器表!$G156="","",機器表!$G156)</f>
        <v/>
      </c>
      <c r="D126" s="199" t="str">
        <f>IF(機器表!$M156="","",機器表!$M156)</f>
        <v/>
      </c>
      <c r="E126" s="199" t="str">
        <f>IF(機器表!$O156="","",機器表!$O156)</f>
        <v/>
      </c>
      <c r="F126" s="199" t="str">
        <f>IF(機器表!$P156="","",機器表!$P156)</f>
        <v/>
      </c>
      <c r="G126" s="199" t="str">
        <f>IF(機器表!$Q156="","",機器表!$Q156)</f>
        <v/>
      </c>
      <c r="H126" s="199" t="str">
        <f>IF(機器表!$S156="","",機器表!$S156)</f>
        <v/>
      </c>
      <c r="I126" s="199" t="str">
        <f>IF(機器表!$T156="","",機器表!$T156)</f>
        <v/>
      </c>
      <c r="J126" s="199" t="str">
        <f>IF(機器表!$U156="","",機器表!$U156)</f>
        <v/>
      </c>
    </row>
    <row r="127" spans="1:10" ht="14.1" customHeight="1" thickBot="1" x14ac:dyDescent="0.2">
      <c r="A127" s="199" t="str">
        <f>IF(機器表!$E157="","",機器表!$E157)</f>
        <v/>
      </c>
      <c r="B127" s="199" t="str">
        <f>IF(機器表!$F157="","",機器表!$F157)</f>
        <v/>
      </c>
      <c r="C127" s="199" t="str">
        <f>IF(機器表!$G157="","",機器表!$G157)</f>
        <v/>
      </c>
      <c r="D127" s="199" t="str">
        <f>IF(機器表!$M157="","",機器表!$M157)</f>
        <v/>
      </c>
      <c r="E127" s="199" t="str">
        <f>IF(機器表!$O157="","",機器表!$O157)</f>
        <v/>
      </c>
      <c r="F127" s="199" t="str">
        <f>IF(機器表!$P157="","",機器表!$P157)</f>
        <v/>
      </c>
      <c r="G127" s="199" t="str">
        <f>IF(機器表!$Q157="","",機器表!$Q157)</f>
        <v/>
      </c>
      <c r="H127" s="199" t="str">
        <f>IF(機器表!$S157="","",機器表!$S157)</f>
        <v/>
      </c>
      <c r="I127" s="199" t="str">
        <f>IF(機器表!$T157="","",機器表!$T157)</f>
        <v/>
      </c>
      <c r="J127" s="199" t="str">
        <f>IF(機器表!$U157="","",機器表!$U157)</f>
        <v/>
      </c>
    </row>
    <row r="128" spans="1:10" ht="14.1" customHeight="1" thickBot="1" x14ac:dyDescent="0.2">
      <c r="A128" s="199" t="str">
        <f>IF(機器表!$E158="","",機器表!$E158)</f>
        <v/>
      </c>
      <c r="B128" s="199" t="str">
        <f>IF(機器表!$F158="","",機器表!$F158)</f>
        <v/>
      </c>
      <c r="C128" s="199" t="str">
        <f>IF(機器表!$G158="","",機器表!$G158)</f>
        <v/>
      </c>
      <c r="D128" s="199" t="str">
        <f>IF(機器表!$M158="","",機器表!$M158)</f>
        <v/>
      </c>
      <c r="E128" s="199" t="str">
        <f>IF(機器表!$O158="","",機器表!$O158)</f>
        <v/>
      </c>
      <c r="F128" s="199" t="str">
        <f>IF(機器表!$P158="","",機器表!$P158)</f>
        <v/>
      </c>
      <c r="G128" s="199" t="str">
        <f>IF(機器表!$Q158="","",機器表!$Q158)</f>
        <v/>
      </c>
      <c r="H128" s="199" t="str">
        <f>IF(機器表!$S158="","",機器表!$S158)</f>
        <v/>
      </c>
      <c r="I128" s="199" t="str">
        <f>IF(機器表!$T158="","",機器表!$T158)</f>
        <v/>
      </c>
      <c r="J128" s="199" t="str">
        <f>IF(機器表!$U158="","",機器表!$U158)</f>
        <v/>
      </c>
    </row>
    <row r="129" spans="1:10" ht="14.1" customHeight="1" thickBot="1" x14ac:dyDescent="0.2">
      <c r="A129" s="199" t="str">
        <f>IF(機器表!$E159="","",機器表!$E159)</f>
        <v/>
      </c>
      <c r="B129" s="199" t="str">
        <f>IF(機器表!$F159="","",機器表!$F159)</f>
        <v/>
      </c>
      <c r="C129" s="199" t="str">
        <f>IF(機器表!$G159="","",機器表!$G159)</f>
        <v/>
      </c>
      <c r="D129" s="199" t="str">
        <f>IF(機器表!$M159="","",機器表!$M159)</f>
        <v/>
      </c>
      <c r="E129" s="199" t="str">
        <f>IF(機器表!$O159="","",機器表!$O159)</f>
        <v/>
      </c>
      <c r="F129" s="199" t="str">
        <f>IF(機器表!$P159="","",機器表!$P159)</f>
        <v/>
      </c>
      <c r="G129" s="199" t="str">
        <f>IF(機器表!$Q159="","",機器表!$Q159)</f>
        <v/>
      </c>
      <c r="H129" s="199" t="str">
        <f>IF(機器表!$S159="","",機器表!$S159)</f>
        <v/>
      </c>
      <c r="I129" s="199" t="str">
        <f>IF(機器表!$T159="","",機器表!$T159)</f>
        <v/>
      </c>
      <c r="J129" s="199" t="str">
        <f>IF(機器表!$U159="","",機器表!$U159)</f>
        <v/>
      </c>
    </row>
    <row r="130" spans="1:10" ht="14.1" customHeight="1" thickBot="1" x14ac:dyDescent="0.2">
      <c r="A130" s="199" t="str">
        <f>IF(機器表!$E160="","",機器表!$E160)</f>
        <v/>
      </c>
      <c r="B130" s="199" t="str">
        <f>IF(機器表!$F160="","",機器表!$F160)</f>
        <v/>
      </c>
      <c r="C130" s="199" t="str">
        <f>IF(機器表!$G160="","",機器表!$G160)</f>
        <v/>
      </c>
      <c r="D130" s="199" t="str">
        <f>IF(機器表!$M160="","",機器表!$M160)</f>
        <v/>
      </c>
      <c r="E130" s="199" t="str">
        <f>IF(機器表!$O160="","",機器表!$O160)</f>
        <v/>
      </c>
      <c r="F130" s="199" t="str">
        <f>IF(機器表!$P160="","",機器表!$P160)</f>
        <v/>
      </c>
      <c r="G130" s="199" t="str">
        <f>IF(機器表!$Q160="","",機器表!$Q160)</f>
        <v/>
      </c>
      <c r="H130" s="199" t="str">
        <f>IF(機器表!$S160="","",機器表!$S160)</f>
        <v/>
      </c>
      <c r="I130" s="199" t="str">
        <f>IF(機器表!$T160="","",機器表!$T160)</f>
        <v/>
      </c>
      <c r="J130" s="199" t="str">
        <f>IF(機器表!$U160="","",機器表!$U160)</f>
        <v/>
      </c>
    </row>
    <row r="131" spans="1:10" ht="14.1" customHeight="1" thickBot="1" x14ac:dyDescent="0.2">
      <c r="A131" s="199" t="str">
        <f>IF(機器表!$E161="","",機器表!$E161)</f>
        <v/>
      </c>
      <c r="B131" s="199" t="str">
        <f>IF(機器表!$F161="","",機器表!$F161)</f>
        <v/>
      </c>
      <c r="C131" s="199" t="str">
        <f>IF(機器表!$G161="","",機器表!$G161)</f>
        <v/>
      </c>
      <c r="D131" s="199" t="str">
        <f>IF(機器表!$M161="","",機器表!$M161)</f>
        <v/>
      </c>
      <c r="E131" s="199" t="str">
        <f>IF(機器表!$O161="","",機器表!$O161)</f>
        <v/>
      </c>
      <c r="F131" s="199" t="str">
        <f>IF(機器表!$P161="","",機器表!$P161)</f>
        <v/>
      </c>
      <c r="G131" s="199" t="str">
        <f>IF(機器表!$Q161="","",機器表!$Q161)</f>
        <v/>
      </c>
      <c r="H131" s="199" t="str">
        <f>IF(機器表!$S161="","",機器表!$S161)</f>
        <v/>
      </c>
      <c r="I131" s="199" t="str">
        <f>IF(機器表!$T161="","",機器表!$T161)</f>
        <v/>
      </c>
      <c r="J131" s="199" t="str">
        <f>IF(機器表!$U161="","",機器表!$U161)</f>
        <v/>
      </c>
    </row>
    <row r="132" spans="1:10" ht="14.1" customHeight="1" thickBot="1" x14ac:dyDescent="0.2">
      <c r="A132" s="199" t="str">
        <f>IF(機器表!$E162="","",機器表!$E162)</f>
        <v/>
      </c>
      <c r="B132" s="199" t="str">
        <f>IF(機器表!$F162="","",機器表!$F162)</f>
        <v/>
      </c>
      <c r="C132" s="199" t="str">
        <f>IF(機器表!$G162="","",機器表!$G162)</f>
        <v/>
      </c>
      <c r="D132" s="199" t="str">
        <f>IF(機器表!$M162="","",機器表!$M162)</f>
        <v/>
      </c>
      <c r="E132" s="199" t="str">
        <f>IF(機器表!$O162="","",機器表!$O162)</f>
        <v/>
      </c>
      <c r="F132" s="199" t="str">
        <f>IF(機器表!$P162="","",機器表!$P162)</f>
        <v/>
      </c>
      <c r="G132" s="199" t="str">
        <f>IF(機器表!$Q162="","",機器表!$Q162)</f>
        <v/>
      </c>
      <c r="H132" s="199" t="str">
        <f>IF(機器表!$S162="","",機器表!$S162)</f>
        <v/>
      </c>
      <c r="I132" s="199" t="str">
        <f>IF(機器表!$T162="","",機器表!$T162)</f>
        <v/>
      </c>
      <c r="J132" s="199" t="str">
        <f>IF(機器表!$U162="","",機器表!$U162)</f>
        <v/>
      </c>
    </row>
    <row r="133" spans="1:10" ht="14.1" customHeight="1" thickBot="1" x14ac:dyDescent="0.2">
      <c r="A133" s="199" t="str">
        <f>IF(機器表!$E163="","",機器表!$E163)</f>
        <v/>
      </c>
      <c r="B133" s="199" t="str">
        <f>IF(機器表!$F163="","",機器表!$F163)</f>
        <v/>
      </c>
      <c r="C133" s="199" t="str">
        <f>IF(機器表!$G163="","",機器表!$G163)</f>
        <v/>
      </c>
      <c r="D133" s="199" t="str">
        <f>IF(機器表!$M163="","",機器表!$M163)</f>
        <v/>
      </c>
      <c r="E133" s="199" t="str">
        <f>IF(機器表!$O163="","",機器表!$O163)</f>
        <v/>
      </c>
      <c r="F133" s="199" t="str">
        <f>IF(機器表!$P163="","",機器表!$P163)</f>
        <v/>
      </c>
      <c r="G133" s="199" t="str">
        <f>IF(機器表!$Q163="","",機器表!$Q163)</f>
        <v/>
      </c>
      <c r="H133" s="199" t="str">
        <f>IF(機器表!$S163="","",機器表!$S163)</f>
        <v/>
      </c>
      <c r="I133" s="199" t="str">
        <f>IF(機器表!$T163="","",機器表!$T163)</f>
        <v/>
      </c>
      <c r="J133" s="199" t="str">
        <f>IF(機器表!$U163="","",機器表!$U163)</f>
        <v/>
      </c>
    </row>
    <row r="134" spans="1:10" ht="14.1" customHeight="1" thickBot="1" x14ac:dyDescent="0.2">
      <c r="A134" s="199" t="str">
        <f>IF(機器表!$E164="","",機器表!$E164)</f>
        <v/>
      </c>
      <c r="B134" s="199" t="str">
        <f>IF(機器表!$F164="","",機器表!$F164)</f>
        <v/>
      </c>
      <c r="C134" s="199" t="str">
        <f>IF(機器表!$G164="","",機器表!$G164)</f>
        <v/>
      </c>
      <c r="D134" s="199" t="str">
        <f>IF(機器表!$M164="","",機器表!$M164)</f>
        <v/>
      </c>
      <c r="E134" s="199" t="str">
        <f>IF(機器表!$O164="","",機器表!$O164)</f>
        <v/>
      </c>
      <c r="F134" s="199" t="str">
        <f>IF(機器表!$P164="","",機器表!$P164)</f>
        <v/>
      </c>
      <c r="G134" s="199" t="str">
        <f>IF(機器表!$Q164="","",機器表!$Q164)</f>
        <v/>
      </c>
      <c r="H134" s="199" t="str">
        <f>IF(機器表!$S164="","",機器表!$S164)</f>
        <v/>
      </c>
      <c r="I134" s="199" t="str">
        <f>IF(機器表!$T164="","",機器表!$T164)</f>
        <v/>
      </c>
      <c r="J134" s="199" t="str">
        <f>IF(機器表!$U164="","",機器表!$U164)</f>
        <v/>
      </c>
    </row>
    <row r="135" spans="1:10" ht="14.1" customHeight="1" thickBot="1" x14ac:dyDescent="0.2">
      <c r="A135" s="199" t="str">
        <f>IF(機器表!$E165="","",機器表!$E165)</f>
        <v/>
      </c>
      <c r="B135" s="199" t="str">
        <f>IF(機器表!$F165="","",機器表!$F165)</f>
        <v/>
      </c>
      <c r="C135" s="199" t="str">
        <f>IF(機器表!$G165="","",機器表!$G165)</f>
        <v/>
      </c>
      <c r="D135" s="199" t="str">
        <f>IF(機器表!$M165="","",機器表!$M165)</f>
        <v/>
      </c>
      <c r="E135" s="199" t="str">
        <f>IF(機器表!$O165="","",機器表!$O165)</f>
        <v/>
      </c>
      <c r="F135" s="199" t="str">
        <f>IF(機器表!$P165="","",機器表!$P165)</f>
        <v/>
      </c>
      <c r="G135" s="199" t="str">
        <f>IF(機器表!$Q165="","",機器表!$Q165)</f>
        <v/>
      </c>
      <c r="H135" s="199" t="str">
        <f>IF(機器表!$S165="","",機器表!$S165)</f>
        <v/>
      </c>
      <c r="I135" s="199" t="str">
        <f>IF(機器表!$T165="","",機器表!$T165)</f>
        <v/>
      </c>
      <c r="J135" s="199" t="str">
        <f>IF(機器表!$U165="","",機器表!$U165)</f>
        <v/>
      </c>
    </row>
    <row r="136" spans="1:10" ht="14.1" customHeight="1" thickBot="1" x14ac:dyDescent="0.2">
      <c r="A136" s="199" t="str">
        <f>IF(機器表!$E166="","",機器表!$E166)</f>
        <v/>
      </c>
      <c r="B136" s="199" t="str">
        <f>IF(機器表!$F166="","",機器表!$F166)</f>
        <v/>
      </c>
      <c r="C136" s="199" t="str">
        <f>IF(機器表!$G166="","",機器表!$G166)</f>
        <v/>
      </c>
      <c r="D136" s="199" t="str">
        <f>IF(機器表!$M166="","",機器表!$M166)</f>
        <v/>
      </c>
      <c r="E136" s="199" t="str">
        <f>IF(機器表!$O166="","",機器表!$O166)</f>
        <v/>
      </c>
      <c r="F136" s="199" t="str">
        <f>IF(機器表!$P166="","",機器表!$P166)</f>
        <v/>
      </c>
      <c r="G136" s="199" t="str">
        <f>IF(機器表!$Q166="","",機器表!$Q166)</f>
        <v/>
      </c>
      <c r="H136" s="199" t="str">
        <f>IF(機器表!$S166="","",機器表!$S166)</f>
        <v/>
      </c>
      <c r="I136" s="199" t="str">
        <f>IF(機器表!$T166="","",機器表!$T166)</f>
        <v/>
      </c>
      <c r="J136" s="199" t="str">
        <f>IF(機器表!$U166="","",機器表!$U166)</f>
        <v/>
      </c>
    </row>
    <row r="137" spans="1:10" ht="14.1" customHeight="1" thickBot="1" x14ac:dyDescent="0.2">
      <c r="A137" s="199" t="str">
        <f>IF(機器表!$E167="","",機器表!$E167)</f>
        <v/>
      </c>
      <c r="B137" s="199" t="str">
        <f>IF(機器表!$F167="","",機器表!$F167)</f>
        <v/>
      </c>
      <c r="C137" s="199" t="str">
        <f>IF(機器表!$G167="","",機器表!$G167)</f>
        <v/>
      </c>
      <c r="D137" s="199" t="str">
        <f>IF(機器表!$M167="","",機器表!$M167)</f>
        <v/>
      </c>
      <c r="E137" s="199" t="str">
        <f>IF(機器表!$O167="","",機器表!$O167)</f>
        <v/>
      </c>
      <c r="F137" s="199" t="str">
        <f>IF(機器表!$P167="","",機器表!$P167)</f>
        <v/>
      </c>
      <c r="G137" s="199" t="str">
        <f>IF(機器表!$Q167="","",機器表!$Q167)</f>
        <v/>
      </c>
      <c r="H137" s="199" t="str">
        <f>IF(機器表!$S167="","",機器表!$S167)</f>
        <v/>
      </c>
      <c r="I137" s="199" t="str">
        <f>IF(機器表!$T167="","",機器表!$T167)</f>
        <v/>
      </c>
      <c r="J137" s="199" t="str">
        <f>IF(機器表!$U167="","",機器表!$U167)</f>
        <v/>
      </c>
    </row>
    <row r="138" spans="1:10" ht="14.1" customHeight="1" thickBot="1" x14ac:dyDescent="0.2">
      <c r="A138" s="199" t="str">
        <f>IF(機器表!$E168="","",機器表!$E168)</f>
        <v/>
      </c>
      <c r="B138" s="199" t="str">
        <f>IF(機器表!$F168="","",機器表!$F168)</f>
        <v/>
      </c>
      <c r="C138" s="199" t="str">
        <f>IF(機器表!$G168="","",機器表!$G168)</f>
        <v/>
      </c>
      <c r="D138" s="199" t="str">
        <f>IF(機器表!$M168="","",機器表!$M168)</f>
        <v/>
      </c>
      <c r="E138" s="199" t="str">
        <f>IF(機器表!$O168="","",機器表!$O168)</f>
        <v/>
      </c>
      <c r="F138" s="199" t="str">
        <f>IF(機器表!$P168="","",機器表!$P168)</f>
        <v/>
      </c>
      <c r="G138" s="199" t="str">
        <f>IF(機器表!$Q168="","",機器表!$Q168)</f>
        <v/>
      </c>
      <c r="H138" s="199" t="str">
        <f>IF(機器表!$S168="","",機器表!$S168)</f>
        <v/>
      </c>
      <c r="I138" s="199" t="str">
        <f>IF(機器表!$T168="","",機器表!$T168)</f>
        <v/>
      </c>
      <c r="J138" s="199" t="str">
        <f>IF(機器表!$U168="","",機器表!$U168)</f>
        <v/>
      </c>
    </row>
    <row r="139" spans="1:10" ht="14.1" customHeight="1" thickBot="1" x14ac:dyDescent="0.2">
      <c r="A139" s="199" t="str">
        <f>IF(機器表!$E169="","",機器表!$E169)</f>
        <v/>
      </c>
      <c r="B139" s="199" t="str">
        <f>IF(機器表!$F169="","",機器表!$F169)</f>
        <v/>
      </c>
      <c r="C139" s="199" t="str">
        <f>IF(機器表!$G169="","",機器表!$G169)</f>
        <v/>
      </c>
      <c r="D139" s="199" t="str">
        <f>IF(機器表!$M169="","",機器表!$M169)</f>
        <v/>
      </c>
      <c r="E139" s="199" t="str">
        <f>IF(機器表!$O169="","",機器表!$O169)</f>
        <v/>
      </c>
      <c r="F139" s="199" t="str">
        <f>IF(機器表!$P169="","",機器表!$P169)</f>
        <v/>
      </c>
      <c r="G139" s="199" t="str">
        <f>IF(機器表!$Q169="","",機器表!$Q169)</f>
        <v/>
      </c>
      <c r="H139" s="199" t="str">
        <f>IF(機器表!$S169="","",機器表!$S169)</f>
        <v/>
      </c>
      <c r="I139" s="199" t="str">
        <f>IF(機器表!$T169="","",機器表!$T169)</f>
        <v/>
      </c>
      <c r="J139" s="199" t="str">
        <f>IF(機器表!$U169="","",機器表!$U169)</f>
        <v/>
      </c>
    </row>
    <row r="140" spans="1:10" ht="14.1" customHeight="1" thickBot="1" x14ac:dyDescent="0.2">
      <c r="A140" s="199" t="str">
        <f>IF(機器表!$E170="","",機器表!$E170)</f>
        <v/>
      </c>
      <c r="B140" s="199" t="str">
        <f>IF(機器表!$F170="","",機器表!$F170)</f>
        <v/>
      </c>
      <c r="C140" s="199" t="str">
        <f>IF(機器表!$G170="","",機器表!$G170)</f>
        <v/>
      </c>
      <c r="D140" s="199" t="str">
        <f>IF(機器表!$M170="","",機器表!$M170)</f>
        <v/>
      </c>
      <c r="E140" s="199" t="str">
        <f>IF(機器表!$O170="","",機器表!$O170)</f>
        <v/>
      </c>
      <c r="F140" s="199" t="str">
        <f>IF(機器表!$P170="","",機器表!$P170)</f>
        <v/>
      </c>
      <c r="G140" s="199" t="str">
        <f>IF(機器表!$Q170="","",機器表!$Q170)</f>
        <v/>
      </c>
      <c r="H140" s="199" t="str">
        <f>IF(機器表!$S170="","",機器表!$S170)</f>
        <v/>
      </c>
      <c r="I140" s="199" t="str">
        <f>IF(機器表!$T170="","",機器表!$T170)</f>
        <v/>
      </c>
      <c r="J140" s="199" t="str">
        <f>IF(機器表!$U170="","",機器表!$U170)</f>
        <v/>
      </c>
    </row>
    <row r="141" spans="1:10" ht="14.1" customHeight="1" thickBot="1" x14ac:dyDescent="0.2">
      <c r="A141" s="199" t="str">
        <f>IF(機器表!$E171="","",機器表!$E171)</f>
        <v/>
      </c>
      <c r="B141" s="199" t="str">
        <f>IF(機器表!$F171="","",機器表!$F171)</f>
        <v/>
      </c>
      <c r="C141" s="199" t="str">
        <f>IF(機器表!$G171="","",機器表!$G171)</f>
        <v/>
      </c>
      <c r="D141" s="199" t="str">
        <f>IF(機器表!$M171="","",機器表!$M171)</f>
        <v/>
      </c>
      <c r="E141" s="199" t="str">
        <f>IF(機器表!$O171="","",機器表!$O171)</f>
        <v/>
      </c>
      <c r="F141" s="199" t="str">
        <f>IF(機器表!$P171="","",機器表!$P171)</f>
        <v/>
      </c>
      <c r="G141" s="199" t="str">
        <f>IF(機器表!$Q171="","",機器表!$Q171)</f>
        <v/>
      </c>
      <c r="H141" s="199" t="str">
        <f>IF(機器表!$S171="","",機器表!$S171)</f>
        <v/>
      </c>
      <c r="I141" s="199" t="str">
        <f>IF(機器表!$T171="","",機器表!$T171)</f>
        <v/>
      </c>
      <c r="J141" s="199" t="str">
        <f>IF(機器表!$U171="","",機器表!$U171)</f>
        <v/>
      </c>
    </row>
    <row r="142" spans="1:10" ht="14.1" customHeight="1" thickBot="1" x14ac:dyDescent="0.2">
      <c r="A142" s="199" t="str">
        <f>IF(機器表!$E172="","",機器表!$E172)</f>
        <v/>
      </c>
      <c r="B142" s="199" t="str">
        <f>IF(機器表!$F172="","",機器表!$F172)</f>
        <v/>
      </c>
      <c r="C142" s="199" t="str">
        <f>IF(機器表!$G172="","",機器表!$G172)</f>
        <v/>
      </c>
      <c r="D142" s="199" t="str">
        <f>IF(機器表!$M172="","",機器表!$M172)</f>
        <v/>
      </c>
      <c r="E142" s="199" t="str">
        <f>IF(機器表!$O172="","",機器表!$O172)</f>
        <v/>
      </c>
      <c r="F142" s="199" t="str">
        <f>IF(機器表!$P172="","",機器表!$P172)</f>
        <v/>
      </c>
      <c r="G142" s="199" t="str">
        <f>IF(機器表!$Q172="","",機器表!$Q172)</f>
        <v/>
      </c>
      <c r="H142" s="199" t="str">
        <f>IF(機器表!$S172="","",機器表!$S172)</f>
        <v/>
      </c>
      <c r="I142" s="199" t="str">
        <f>IF(機器表!$T172="","",機器表!$T172)</f>
        <v/>
      </c>
      <c r="J142" s="199" t="str">
        <f>IF(機器表!$U172="","",機器表!$U172)</f>
        <v/>
      </c>
    </row>
    <row r="143" spans="1:10" ht="14.1" customHeight="1" thickBot="1" x14ac:dyDescent="0.2">
      <c r="A143" s="199" t="str">
        <f>IF(機器表!$E173="","",機器表!$E173)</f>
        <v/>
      </c>
      <c r="B143" s="199" t="str">
        <f>IF(機器表!$F173="","",機器表!$F173)</f>
        <v/>
      </c>
      <c r="C143" s="199" t="str">
        <f>IF(機器表!$G173="","",機器表!$G173)</f>
        <v/>
      </c>
      <c r="D143" s="199" t="str">
        <f>IF(機器表!$M173="","",機器表!$M173)</f>
        <v/>
      </c>
      <c r="E143" s="199" t="str">
        <f>IF(機器表!$O173="","",機器表!$O173)</f>
        <v/>
      </c>
      <c r="F143" s="199" t="str">
        <f>IF(機器表!$P173="","",機器表!$P173)</f>
        <v/>
      </c>
      <c r="G143" s="199" t="str">
        <f>IF(機器表!$Q173="","",機器表!$Q173)</f>
        <v/>
      </c>
      <c r="H143" s="199" t="str">
        <f>IF(機器表!$S173="","",機器表!$S173)</f>
        <v/>
      </c>
      <c r="I143" s="199" t="str">
        <f>IF(機器表!$T173="","",機器表!$T173)</f>
        <v/>
      </c>
      <c r="J143" s="199" t="str">
        <f>IF(機器表!$U173="","",機器表!$U173)</f>
        <v/>
      </c>
    </row>
    <row r="144" spans="1:10" ht="14.1" customHeight="1" thickBot="1" x14ac:dyDescent="0.2">
      <c r="A144" s="199" t="str">
        <f>IF(機器表!$E174="","",機器表!$E174)</f>
        <v/>
      </c>
      <c r="B144" s="199" t="str">
        <f>IF(機器表!$F174="","",機器表!$F174)</f>
        <v/>
      </c>
      <c r="C144" s="199" t="str">
        <f>IF(機器表!$G174="","",機器表!$G174)</f>
        <v/>
      </c>
      <c r="D144" s="199" t="str">
        <f>IF(機器表!$M174="","",機器表!$M174)</f>
        <v/>
      </c>
      <c r="E144" s="199" t="str">
        <f>IF(機器表!$O174="","",機器表!$O174)</f>
        <v/>
      </c>
      <c r="F144" s="199" t="str">
        <f>IF(機器表!$P174="","",機器表!$P174)</f>
        <v/>
      </c>
      <c r="G144" s="199" t="str">
        <f>IF(機器表!$Q174="","",機器表!$Q174)</f>
        <v/>
      </c>
      <c r="H144" s="199" t="str">
        <f>IF(機器表!$S174="","",機器表!$S174)</f>
        <v/>
      </c>
      <c r="I144" s="199" t="str">
        <f>IF(機器表!$T174="","",機器表!$T174)</f>
        <v/>
      </c>
      <c r="J144" s="199" t="str">
        <f>IF(機器表!$U174="","",機器表!$U174)</f>
        <v/>
      </c>
    </row>
    <row r="145" spans="1:10" ht="14.1" customHeight="1" thickBot="1" x14ac:dyDescent="0.2">
      <c r="A145" s="199" t="str">
        <f>IF(機器表!$E175="","",機器表!$E175)</f>
        <v/>
      </c>
      <c r="B145" s="199" t="str">
        <f>IF(機器表!$F175="","",機器表!$F175)</f>
        <v/>
      </c>
      <c r="C145" s="199" t="str">
        <f>IF(機器表!$G175="","",機器表!$G175)</f>
        <v/>
      </c>
      <c r="D145" s="199" t="str">
        <f>IF(機器表!$M175="","",機器表!$M175)</f>
        <v/>
      </c>
      <c r="E145" s="199" t="str">
        <f>IF(機器表!$O175="","",機器表!$O175)</f>
        <v/>
      </c>
      <c r="F145" s="199" t="str">
        <f>IF(機器表!$P175="","",機器表!$P175)</f>
        <v/>
      </c>
      <c r="G145" s="199" t="str">
        <f>IF(機器表!$Q175="","",機器表!$Q175)</f>
        <v/>
      </c>
      <c r="H145" s="199" t="str">
        <f>IF(機器表!$S175="","",機器表!$S175)</f>
        <v/>
      </c>
      <c r="I145" s="199" t="str">
        <f>IF(機器表!$T175="","",機器表!$T175)</f>
        <v/>
      </c>
      <c r="J145" s="199" t="str">
        <f>IF(機器表!$U175="","",機器表!$U175)</f>
        <v/>
      </c>
    </row>
    <row r="146" spans="1:10" ht="14.1" customHeight="1" thickBot="1" x14ac:dyDescent="0.2">
      <c r="A146" s="199" t="str">
        <f>IF(機器表!$E176="","",機器表!$E176)</f>
        <v/>
      </c>
      <c r="B146" s="199" t="str">
        <f>IF(機器表!$F176="","",機器表!$F176)</f>
        <v/>
      </c>
      <c r="C146" s="199" t="str">
        <f>IF(機器表!$G176="","",機器表!$G176)</f>
        <v/>
      </c>
      <c r="D146" s="199" t="str">
        <f>IF(機器表!$M176="","",機器表!$M176)</f>
        <v/>
      </c>
      <c r="E146" s="199" t="str">
        <f>IF(機器表!$O176="","",機器表!$O176)</f>
        <v/>
      </c>
      <c r="F146" s="199" t="str">
        <f>IF(機器表!$P176="","",機器表!$P176)</f>
        <v/>
      </c>
      <c r="G146" s="199" t="str">
        <f>IF(機器表!$Q176="","",機器表!$Q176)</f>
        <v/>
      </c>
      <c r="H146" s="199" t="str">
        <f>IF(機器表!$S176="","",機器表!$S176)</f>
        <v/>
      </c>
      <c r="I146" s="199" t="str">
        <f>IF(機器表!$T176="","",機器表!$T176)</f>
        <v/>
      </c>
      <c r="J146" s="199" t="str">
        <f>IF(機器表!$U176="","",機器表!$U176)</f>
        <v/>
      </c>
    </row>
    <row r="147" spans="1:10" ht="14.1" customHeight="1" thickBot="1" x14ac:dyDescent="0.2">
      <c r="A147" s="199" t="str">
        <f>IF(機器表!$E177="","",機器表!$E177)</f>
        <v/>
      </c>
      <c r="B147" s="199" t="str">
        <f>IF(機器表!$F177="","",機器表!$F177)</f>
        <v/>
      </c>
      <c r="C147" s="199" t="str">
        <f>IF(機器表!$G177="","",機器表!$G177)</f>
        <v/>
      </c>
      <c r="D147" s="199" t="str">
        <f>IF(機器表!$M177="","",機器表!$M177)</f>
        <v/>
      </c>
      <c r="E147" s="199" t="str">
        <f>IF(機器表!$O177="","",機器表!$O177)</f>
        <v/>
      </c>
      <c r="F147" s="199" t="str">
        <f>IF(機器表!$P177="","",機器表!$P177)</f>
        <v/>
      </c>
      <c r="G147" s="199" t="str">
        <f>IF(機器表!$Q177="","",機器表!$Q177)</f>
        <v/>
      </c>
      <c r="H147" s="199" t="str">
        <f>IF(機器表!$S177="","",機器表!$S177)</f>
        <v/>
      </c>
      <c r="I147" s="199" t="str">
        <f>IF(機器表!$T177="","",機器表!$T177)</f>
        <v/>
      </c>
      <c r="J147" s="199" t="str">
        <f>IF(機器表!$U177="","",機器表!$U177)</f>
        <v/>
      </c>
    </row>
    <row r="148" spans="1:10" ht="14.1" customHeight="1" thickBot="1" x14ac:dyDescent="0.2">
      <c r="A148" s="199" t="str">
        <f>IF(機器表!$E178="","",機器表!$E178)</f>
        <v/>
      </c>
      <c r="B148" s="199" t="str">
        <f>IF(機器表!$F178="","",機器表!$F178)</f>
        <v/>
      </c>
      <c r="C148" s="199" t="str">
        <f>IF(機器表!$G178="","",機器表!$G178)</f>
        <v/>
      </c>
      <c r="D148" s="199" t="str">
        <f>IF(機器表!$M178="","",機器表!$M178)</f>
        <v/>
      </c>
      <c r="E148" s="199" t="str">
        <f>IF(機器表!$O178="","",機器表!$O178)</f>
        <v/>
      </c>
      <c r="F148" s="199" t="str">
        <f>IF(機器表!$P178="","",機器表!$P178)</f>
        <v/>
      </c>
      <c r="G148" s="199" t="str">
        <f>IF(機器表!$Q178="","",機器表!$Q178)</f>
        <v/>
      </c>
      <c r="H148" s="199" t="str">
        <f>IF(機器表!$S178="","",機器表!$S178)</f>
        <v/>
      </c>
      <c r="I148" s="199" t="str">
        <f>IF(機器表!$T178="","",機器表!$T178)</f>
        <v/>
      </c>
      <c r="J148" s="199" t="str">
        <f>IF(機器表!$U178="","",機器表!$U178)</f>
        <v/>
      </c>
    </row>
    <row r="149" spans="1:10" ht="14.1" customHeight="1" thickBot="1" x14ac:dyDescent="0.2">
      <c r="A149" s="199" t="str">
        <f>IF(機器表!$E179="","",機器表!$E179)</f>
        <v/>
      </c>
      <c r="B149" s="199" t="str">
        <f>IF(機器表!$F179="","",機器表!$F179)</f>
        <v/>
      </c>
      <c r="C149" s="199" t="str">
        <f>IF(機器表!$G179="","",機器表!$G179)</f>
        <v/>
      </c>
      <c r="D149" s="199" t="str">
        <f>IF(機器表!$M179="","",機器表!$M179)</f>
        <v/>
      </c>
      <c r="E149" s="199" t="str">
        <f>IF(機器表!$O179="","",機器表!$O179)</f>
        <v/>
      </c>
      <c r="F149" s="199" t="str">
        <f>IF(機器表!$P179="","",機器表!$P179)</f>
        <v/>
      </c>
      <c r="G149" s="199" t="str">
        <f>IF(機器表!$Q179="","",機器表!$Q179)</f>
        <v/>
      </c>
      <c r="H149" s="199" t="str">
        <f>IF(機器表!$S179="","",機器表!$S179)</f>
        <v/>
      </c>
      <c r="I149" s="199" t="str">
        <f>IF(機器表!$T179="","",機器表!$T179)</f>
        <v/>
      </c>
      <c r="J149" s="199" t="str">
        <f>IF(機器表!$U179="","",機器表!$U179)</f>
        <v/>
      </c>
    </row>
    <row r="150" spans="1:10" ht="14.1" customHeight="1" thickBot="1" x14ac:dyDescent="0.2">
      <c r="A150" s="199" t="str">
        <f>IF(機器表!$E180="","",機器表!$E180)</f>
        <v/>
      </c>
      <c r="B150" s="199" t="str">
        <f>IF(機器表!$F180="","",機器表!$F180)</f>
        <v/>
      </c>
      <c r="C150" s="199" t="str">
        <f>IF(機器表!$G180="","",機器表!$G180)</f>
        <v/>
      </c>
      <c r="D150" s="199" t="str">
        <f>IF(機器表!$M180="","",機器表!$M180)</f>
        <v/>
      </c>
      <c r="E150" s="199" t="str">
        <f>IF(機器表!$O180="","",機器表!$O180)</f>
        <v/>
      </c>
      <c r="F150" s="199" t="str">
        <f>IF(機器表!$P180="","",機器表!$P180)</f>
        <v/>
      </c>
      <c r="G150" s="199" t="str">
        <f>IF(機器表!$Q180="","",機器表!$Q180)</f>
        <v/>
      </c>
      <c r="H150" s="199" t="str">
        <f>IF(機器表!$S180="","",機器表!$S180)</f>
        <v/>
      </c>
      <c r="I150" s="199" t="str">
        <f>IF(機器表!$T180="","",機器表!$T180)</f>
        <v/>
      </c>
      <c r="J150" s="199" t="str">
        <f>IF(機器表!$U180="","",機器表!$U180)</f>
        <v/>
      </c>
    </row>
    <row r="151" spans="1:10" ht="14.1" customHeight="1" thickBot="1" x14ac:dyDescent="0.2">
      <c r="A151" s="199" t="str">
        <f>IF(機器表!$E181="","",機器表!$E181)</f>
        <v/>
      </c>
      <c r="B151" s="199" t="str">
        <f>IF(機器表!$F181="","",機器表!$F181)</f>
        <v/>
      </c>
      <c r="C151" s="199" t="str">
        <f>IF(機器表!$G181="","",機器表!$G181)</f>
        <v/>
      </c>
      <c r="D151" s="199" t="str">
        <f>IF(機器表!$M181="","",機器表!$M181)</f>
        <v/>
      </c>
      <c r="E151" s="199" t="str">
        <f>IF(機器表!$O181="","",機器表!$O181)</f>
        <v/>
      </c>
      <c r="F151" s="199" t="str">
        <f>IF(機器表!$P181="","",機器表!$P181)</f>
        <v/>
      </c>
      <c r="G151" s="199" t="str">
        <f>IF(機器表!$Q181="","",機器表!$Q181)</f>
        <v/>
      </c>
      <c r="H151" s="199" t="str">
        <f>IF(機器表!$S181="","",機器表!$S181)</f>
        <v/>
      </c>
      <c r="I151" s="199" t="str">
        <f>IF(機器表!$T181="","",機器表!$T181)</f>
        <v/>
      </c>
      <c r="J151" s="199" t="str">
        <f>IF(機器表!$U181="","",機器表!$U181)</f>
        <v/>
      </c>
    </row>
    <row r="152" spans="1:10" ht="14.1" customHeight="1" thickBot="1" x14ac:dyDescent="0.2">
      <c r="A152" s="199" t="str">
        <f>IF(機器表!$E182="","",機器表!$E182)</f>
        <v/>
      </c>
      <c r="B152" s="199" t="str">
        <f>IF(機器表!$F182="","",機器表!$F182)</f>
        <v/>
      </c>
      <c r="C152" s="199" t="str">
        <f>IF(機器表!$G182="","",機器表!$G182)</f>
        <v/>
      </c>
      <c r="D152" s="199" t="str">
        <f>IF(機器表!$M182="","",機器表!$M182)</f>
        <v/>
      </c>
      <c r="E152" s="199" t="str">
        <f>IF(機器表!$O182="","",機器表!$O182)</f>
        <v/>
      </c>
      <c r="F152" s="199" t="str">
        <f>IF(機器表!$P182="","",機器表!$P182)</f>
        <v/>
      </c>
      <c r="G152" s="199" t="str">
        <f>IF(機器表!$Q182="","",機器表!$Q182)</f>
        <v/>
      </c>
      <c r="H152" s="199" t="str">
        <f>IF(機器表!$S182="","",機器表!$S182)</f>
        <v/>
      </c>
      <c r="I152" s="199" t="str">
        <f>IF(機器表!$T182="","",機器表!$T182)</f>
        <v/>
      </c>
      <c r="J152" s="199" t="str">
        <f>IF(機器表!$U182="","",機器表!$U182)</f>
        <v/>
      </c>
    </row>
    <row r="153" spans="1:10" ht="14.1" customHeight="1" thickBot="1" x14ac:dyDescent="0.2">
      <c r="A153" s="199" t="str">
        <f>IF(機器表!$E183="","",機器表!$E183)</f>
        <v/>
      </c>
      <c r="B153" s="199" t="str">
        <f>IF(機器表!$F183="","",機器表!$F183)</f>
        <v/>
      </c>
      <c r="C153" s="199" t="str">
        <f>IF(機器表!$G183="","",機器表!$G183)</f>
        <v/>
      </c>
      <c r="D153" s="199" t="str">
        <f>IF(機器表!$M183="","",機器表!$M183)</f>
        <v/>
      </c>
      <c r="E153" s="199" t="str">
        <f>IF(機器表!$O183="","",機器表!$O183)</f>
        <v/>
      </c>
      <c r="F153" s="199" t="str">
        <f>IF(機器表!$P183="","",機器表!$P183)</f>
        <v/>
      </c>
      <c r="G153" s="199" t="str">
        <f>IF(機器表!$Q183="","",機器表!$Q183)</f>
        <v/>
      </c>
      <c r="H153" s="199" t="str">
        <f>IF(機器表!$S183="","",機器表!$S183)</f>
        <v/>
      </c>
      <c r="I153" s="199" t="str">
        <f>IF(機器表!$T183="","",機器表!$T183)</f>
        <v/>
      </c>
      <c r="J153" s="199" t="str">
        <f>IF(機器表!$U183="","",機器表!$U183)</f>
        <v/>
      </c>
    </row>
    <row r="154" spans="1:10" ht="14.1" customHeight="1" thickBot="1" x14ac:dyDescent="0.2">
      <c r="A154" s="199" t="str">
        <f>IF(機器表!$E184="","",機器表!$E184)</f>
        <v/>
      </c>
      <c r="B154" s="199" t="str">
        <f>IF(機器表!$F184="","",機器表!$F184)</f>
        <v/>
      </c>
      <c r="C154" s="199" t="str">
        <f>IF(機器表!$G184="","",機器表!$G184)</f>
        <v/>
      </c>
      <c r="D154" s="199" t="str">
        <f>IF(機器表!$M184="","",機器表!$M184)</f>
        <v/>
      </c>
      <c r="E154" s="199" t="str">
        <f>IF(機器表!$O184="","",機器表!$O184)</f>
        <v/>
      </c>
      <c r="F154" s="199" t="str">
        <f>IF(機器表!$P184="","",機器表!$P184)</f>
        <v/>
      </c>
      <c r="G154" s="199" t="str">
        <f>IF(機器表!$Q184="","",機器表!$Q184)</f>
        <v/>
      </c>
      <c r="H154" s="199" t="str">
        <f>IF(機器表!$S184="","",機器表!$S184)</f>
        <v/>
      </c>
      <c r="I154" s="199" t="str">
        <f>IF(機器表!$T184="","",機器表!$T184)</f>
        <v/>
      </c>
      <c r="J154" s="199" t="str">
        <f>IF(機器表!$U184="","",機器表!$U184)</f>
        <v/>
      </c>
    </row>
    <row r="155" spans="1:10" ht="14.1" customHeight="1" thickBot="1" x14ac:dyDescent="0.2">
      <c r="A155" s="199" t="str">
        <f>IF(機器表!$E185="","",機器表!$E185)</f>
        <v/>
      </c>
      <c r="B155" s="199" t="str">
        <f>IF(機器表!$F185="","",機器表!$F185)</f>
        <v/>
      </c>
      <c r="C155" s="199" t="str">
        <f>IF(機器表!$G185="","",機器表!$G185)</f>
        <v/>
      </c>
      <c r="D155" s="199" t="str">
        <f>IF(機器表!$M185="","",機器表!$M185)</f>
        <v/>
      </c>
      <c r="E155" s="199" t="str">
        <f>IF(機器表!$O185="","",機器表!$O185)</f>
        <v/>
      </c>
      <c r="F155" s="199" t="str">
        <f>IF(機器表!$P185="","",機器表!$P185)</f>
        <v/>
      </c>
      <c r="G155" s="199" t="str">
        <f>IF(機器表!$Q185="","",機器表!$Q185)</f>
        <v/>
      </c>
      <c r="H155" s="199" t="str">
        <f>IF(機器表!$S185="","",機器表!$S185)</f>
        <v/>
      </c>
      <c r="I155" s="199" t="str">
        <f>IF(機器表!$T185="","",機器表!$T185)</f>
        <v/>
      </c>
      <c r="J155" s="199" t="str">
        <f>IF(機器表!$U185="","",機器表!$U185)</f>
        <v/>
      </c>
    </row>
    <row r="156" spans="1:10" ht="14.1" customHeight="1" thickBot="1" x14ac:dyDescent="0.2">
      <c r="A156" s="199" t="str">
        <f>IF(機器表!$E186="","",機器表!$E186)</f>
        <v/>
      </c>
      <c r="B156" s="199" t="str">
        <f>IF(機器表!$F186="","",機器表!$F186)</f>
        <v/>
      </c>
      <c r="C156" s="199" t="str">
        <f>IF(機器表!$G186="","",機器表!$G186)</f>
        <v/>
      </c>
      <c r="D156" s="199" t="str">
        <f>IF(機器表!$M186="","",機器表!$M186)</f>
        <v/>
      </c>
      <c r="E156" s="199" t="str">
        <f>IF(機器表!$O186="","",機器表!$O186)</f>
        <v/>
      </c>
      <c r="F156" s="199" t="str">
        <f>IF(機器表!$P186="","",機器表!$P186)</f>
        <v/>
      </c>
      <c r="G156" s="199" t="str">
        <f>IF(機器表!$Q186="","",機器表!$Q186)</f>
        <v/>
      </c>
      <c r="H156" s="199" t="str">
        <f>IF(機器表!$S186="","",機器表!$S186)</f>
        <v/>
      </c>
      <c r="I156" s="199" t="str">
        <f>IF(機器表!$T186="","",機器表!$T186)</f>
        <v/>
      </c>
      <c r="J156" s="199" t="str">
        <f>IF(機器表!$U186="","",機器表!$U186)</f>
        <v/>
      </c>
    </row>
    <row r="157" spans="1:10" ht="14.1" customHeight="1" thickBot="1" x14ac:dyDescent="0.2">
      <c r="A157" s="199" t="str">
        <f>IF(機器表!$E187="","",機器表!$E187)</f>
        <v/>
      </c>
      <c r="B157" s="199" t="str">
        <f>IF(機器表!$F187="","",機器表!$F187)</f>
        <v/>
      </c>
      <c r="C157" s="199" t="str">
        <f>IF(機器表!$G187="","",機器表!$G187)</f>
        <v/>
      </c>
      <c r="D157" s="199" t="str">
        <f>IF(機器表!$M187="","",機器表!$M187)</f>
        <v/>
      </c>
      <c r="E157" s="199" t="str">
        <f>IF(機器表!$O187="","",機器表!$O187)</f>
        <v/>
      </c>
      <c r="F157" s="199" t="str">
        <f>IF(機器表!$P187="","",機器表!$P187)</f>
        <v/>
      </c>
      <c r="G157" s="199" t="str">
        <f>IF(機器表!$Q187="","",機器表!$Q187)</f>
        <v/>
      </c>
      <c r="H157" s="199" t="str">
        <f>IF(機器表!$S187="","",機器表!$S187)</f>
        <v/>
      </c>
      <c r="I157" s="199" t="str">
        <f>IF(機器表!$T187="","",機器表!$T187)</f>
        <v/>
      </c>
      <c r="J157" s="199" t="str">
        <f>IF(機器表!$U187="","",機器表!$U187)</f>
        <v/>
      </c>
    </row>
    <row r="158" spans="1:10" ht="14.1" customHeight="1" thickBot="1" x14ac:dyDescent="0.2">
      <c r="A158" s="199" t="str">
        <f>IF(機器表!$E188="","",機器表!$E188)</f>
        <v/>
      </c>
      <c r="B158" s="199" t="str">
        <f>IF(機器表!$F188="","",機器表!$F188)</f>
        <v/>
      </c>
      <c r="C158" s="199" t="str">
        <f>IF(機器表!$G188="","",機器表!$G188)</f>
        <v/>
      </c>
      <c r="D158" s="199" t="str">
        <f>IF(機器表!$M188="","",機器表!$M188)</f>
        <v/>
      </c>
      <c r="E158" s="199" t="str">
        <f>IF(機器表!$O188="","",機器表!$O188)</f>
        <v/>
      </c>
      <c r="F158" s="199" t="str">
        <f>IF(機器表!$P188="","",機器表!$P188)</f>
        <v/>
      </c>
      <c r="G158" s="199" t="str">
        <f>IF(機器表!$Q188="","",機器表!$Q188)</f>
        <v/>
      </c>
      <c r="H158" s="199" t="str">
        <f>IF(機器表!$S188="","",機器表!$S188)</f>
        <v/>
      </c>
      <c r="I158" s="199" t="str">
        <f>IF(機器表!$T188="","",機器表!$T188)</f>
        <v/>
      </c>
      <c r="J158" s="199" t="str">
        <f>IF(機器表!$U188="","",機器表!$U188)</f>
        <v/>
      </c>
    </row>
    <row r="159" spans="1:10" ht="14.1" customHeight="1" thickBot="1" x14ac:dyDescent="0.2">
      <c r="A159" s="199" t="str">
        <f>IF(機器表!$E189="","",機器表!$E189)</f>
        <v/>
      </c>
      <c r="B159" s="199" t="str">
        <f>IF(機器表!$F189="","",機器表!$F189)</f>
        <v/>
      </c>
      <c r="C159" s="199" t="str">
        <f>IF(機器表!$G189="","",機器表!$G189)</f>
        <v/>
      </c>
      <c r="D159" s="199" t="str">
        <f>IF(機器表!$M189="","",機器表!$M189)</f>
        <v/>
      </c>
      <c r="E159" s="199" t="str">
        <f>IF(機器表!$O189="","",機器表!$O189)</f>
        <v/>
      </c>
      <c r="F159" s="199" t="str">
        <f>IF(機器表!$P189="","",機器表!$P189)</f>
        <v/>
      </c>
      <c r="G159" s="199" t="str">
        <f>IF(機器表!$Q189="","",機器表!$Q189)</f>
        <v/>
      </c>
      <c r="H159" s="199" t="str">
        <f>IF(機器表!$S189="","",機器表!$S189)</f>
        <v/>
      </c>
      <c r="I159" s="199" t="str">
        <f>IF(機器表!$T189="","",機器表!$T189)</f>
        <v/>
      </c>
      <c r="J159" s="199" t="str">
        <f>IF(機器表!$U189="","",機器表!$U189)</f>
        <v/>
      </c>
    </row>
    <row r="160" spans="1:10" ht="14.1" customHeight="1" thickBot="1" x14ac:dyDescent="0.2">
      <c r="A160" s="199" t="str">
        <f>IF(機器表!$E190="","",機器表!$E190)</f>
        <v/>
      </c>
      <c r="B160" s="199" t="str">
        <f>IF(機器表!$F190="","",機器表!$F190)</f>
        <v/>
      </c>
      <c r="C160" s="199" t="str">
        <f>IF(機器表!$G190="","",機器表!$G190)</f>
        <v/>
      </c>
      <c r="D160" s="199" t="str">
        <f>IF(機器表!$M190="","",機器表!$M190)</f>
        <v/>
      </c>
      <c r="E160" s="199" t="str">
        <f>IF(機器表!$O190="","",機器表!$O190)</f>
        <v/>
      </c>
      <c r="F160" s="199" t="str">
        <f>IF(機器表!$P190="","",機器表!$P190)</f>
        <v/>
      </c>
      <c r="G160" s="199" t="str">
        <f>IF(機器表!$Q190="","",機器表!$Q190)</f>
        <v/>
      </c>
      <c r="H160" s="199" t="str">
        <f>IF(機器表!$S190="","",機器表!$S190)</f>
        <v/>
      </c>
      <c r="I160" s="199" t="str">
        <f>IF(機器表!$T190="","",機器表!$T190)</f>
        <v/>
      </c>
      <c r="J160" s="199" t="str">
        <f>IF(機器表!$U190="","",機器表!$U190)</f>
        <v/>
      </c>
    </row>
    <row r="161" spans="1:10" ht="14.1" customHeight="1" thickBot="1" x14ac:dyDescent="0.2">
      <c r="A161" s="199" t="str">
        <f>IF(機器表!$E191="","",機器表!$E191)</f>
        <v/>
      </c>
      <c r="B161" s="199" t="str">
        <f>IF(機器表!$F191="","",機器表!$F191)</f>
        <v/>
      </c>
      <c r="C161" s="199" t="str">
        <f>IF(機器表!$G191="","",機器表!$G191)</f>
        <v/>
      </c>
      <c r="D161" s="199" t="str">
        <f>IF(機器表!$M191="","",機器表!$M191)</f>
        <v/>
      </c>
      <c r="E161" s="199" t="str">
        <f>IF(機器表!$O191="","",機器表!$O191)</f>
        <v/>
      </c>
      <c r="F161" s="199" t="str">
        <f>IF(機器表!$P191="","",機器表!$P191)</f>
        <v/>
      </c>
      <c r="G161" s="199" t="str">
        <f>IF(機器表!$Q191="","",機器表!$Q191)</f>
        <v/>
      </c>
      <c r="H161" s="199" t="str">
        <f>IF(機器表!$S191="","",機器表!$S191)</f>
        <v/>
      </c>
      <c r="I161" s="199" t="str">
        <f>IF(機器表!$T191="","",機器表!$T191)</f>
        <v/>
      </c>
      <c r="J161" s="199" t="str">
        <f>IF(機器表!$U191="","",機器表!$U191)</f>
        <v/>
      </c>
    </row>
    <row r="162" spans="1:10" ht="14.1" customHeight="1" thickBot="1" x14ac:dyDescent="0.2">
      <c r="A162" s="199" t="str">
        <f>IF(機器表!$E192="","",機器表!$E192)</f>
        <v/>
      </c>
      <c r="B162" s="199" t="str">
        <f>IF(機器表!$F192="","",機器表!$F192)</f>
        <v/>
      </c>
      <c r="C162" s="199" t="str">
        <f>IF(機器表!$G192="","",機器表!$G192)</f>
        <v/>
      </c>
      <c r="D162" s="199" t="str">
        <f>IF(機器表!$M192="","",機器表!$M192)</f>
        <v/>
      </c>
      <c r="E162" s="199" t="str">
        <f>IF(機器表!$O192="","",機器表!$O192)</f>
        <v/>
      </c>
      <c r="F162" s="199" t="str">
        <f>IF(機器表!$P192="","",機器表!$P192)</f>
        <v/>
      </c>
      <c r="G162" s="199" t="str">
        <f>IF(機器表!$Q192="","",機器表!$Q192)</f>
        <v/>
      </c>
      <c r="H162" s="199" t="str">
        <f>IF(機器表!$S192="","",機器表!$S192)</f>
        <v/>
      </c>
      <c r="I162" s="199" t="str">
        <f>IF(機器表!$T192="","",機器表!$T192)</f>
        <v/>
      </c>
      <c r="J162" s="199" t="str">
        <f>IF(機器表!$U192="","",機器表!$U192)</f>
        <v/>
      </c>
    </row>
    <row r="163" spans="1:10" ht="14.1" customHeight="1" thickBot="1" x14ac:dyDescent="0.2">
      <c r="A163" s="199" t="str">
        <f>IF(機器表!$E193="","",機器表!$E193)</f>
        <v/>
      </c>
      <c r="B163" s="199" t="str">
        <f>IF(機器表!$F193="","",機器表!$F193)</f>
        <v/>
      </c>
      <c r="C163" s="199" t="str">
        <f>IF(機器表!$G193="","",機器表!$G193)</f>
        <v/>
      </c>
      <c r="D163" s="199" t="str">
        <f>IF(機器表!$M193="","",機器表!$M193)</f>
        <v/>
      </c>
      <c r="E163" s="199" t="str">
        <f>IF(機器表!$O193="","",機器表!$O193)</f>
        <v/>
      </c>
      <c r="F163" s="199" t="str">
        <f>IF(機器表!$P193="","",機器表!$P193)</f>
        <v/>
      </c>
      <c r="G163" s="199" t="str">
        <f>IF(機器表!$Q193="","",機器表!$Q193)</f>
        <v/>
      </c>
      <c r="H163" s="199" t="str">
        <f>IF(機器表!$S193="","",機器表!$S193)</f>
        <v/>
      </c>
      <c r="I163" s="199" t="str">
        <f>IF(機器表!$T193="","",機器表!$T193)</f>
        <v/>
      </c>
      <c r="J163" s="199" t="str">
        <f>IF(機器表!$U193="","",機器表!$U193)</f>
        <v/>
      </c>
    </row>
    <row r="164" spans="1:10" ht="14.1" customHeight="1" thickBot="1" x14ac:dyDescent="0.2">
      <c r="A164" s="199" t="str">
        <f>IF(機器表!$E194="","",機器表!$E194)</f>
        <v/>
      </c>
      <c r="B164" s="199" t="str">
        <f>IF(機器表!$F194="","",機器表!$F194)</f>
        <v/>
      </c>
      <c r="C164" s="199" t="str">
        <f>IF(機器表!$G194="","",機器表!$G194)</f>
        <v/>
      </c>
      <c r="D164" s="199" t="str">
        <f>IF(機器表!$M194="","",機器表!$M194)</f>
        <v/>
      </c>
      <c r="E164" s="199" t="str">
        <f>IF(機器表!$O194="","",機器表!$O194)</f>
        <v/>
      </c>
      <c r="F164" s="199" t="str">
        <f>IF(機器表!$P194="","",機器表!$P194)</f>
        <v/>
      </c>
      <c r="G164" s="199" t="str">
        <f>IF(機器表!$Q194="","",機器表!$Q194)</f>
        <v/>
      </c>
      <c r="H164" s="199" t="str">
        <f>IF(機器表!$S194="","",機器表!$S194)</f>
        <v/>
      </c>
      <c r="I164" s="199" t="str">
        <f>IF(機器表!$T194="","",機器表!$T194)</f>
        <v/>
      </c>
      <c r="J164" s="199" t="str">
        <f>IF(機器表!$U194="","",機器表!$U194)</f>
        <v/>
      </c>
    </row>
    <row r="165" spans="1:10" ht="14.1" customHeight="1" thickBot="1" x14ac:dyDescent="0.2">
      <c r="A165" s="199" t="str">
        <f>IF(機器表!$E195="","",機器表!$E195)</f>
        <v/>
      </c>
      <c r="B165" s="199" t="str">
        <f>IF(機器表!$F195="","",機器表!$F195)</f>
        <v/>
      </c>
      <c r="C165" s="199" t="str">
        <f>IF(機器表!$G195="","",機器表!$G195)</f>
        <v/>
      </c>
      <c r="D165" s="199" t="str">
        <f>IF(機器表!$M195="","",機器表!$M195)</f>
        <v/>
      </c>
      <c r="E165" s="199" t="str">
        <f>IF(機器表!$O195="","",機器表!$O195)</f>
        <v/>
      </c>
      <c r="F165" s="199" t="str">
        <f>IF(機器表!$P195="","",機器表!$P195)</f>
        <v/>
      </c>
      <c r="G165" s="199" t="str">
        <f>IF(機器表!$Q195="","",機器表!$Q195)</f>
        <v/>
      </c>
      <c r="H165" s="199" t="str">
        <f>IF(機器表!$S195="","",機器表!$S195)</f>
        <v/>
      </c>
      <c r="I165" s="199" t="str">
        <f>IF(機器表!$T195="","",機器表!$T195)</f>
        <v/>
      </c>
      <c r="J165" s="199" t="str">
        <f>IF(機器表!$U195="","",機器表!$U195)</f>
        <v/>
      </c>
    </row>
    <row r="166" spans="1:10" ht="14.1" customHeight="1" thickBot="1" x14ac:dyDescent="0.2">
      <c r="A166" s="199" t="str">
        <f>IF(機器表!$E196="","",機器表!$E196)</f>
        <v/>
      </c>
      <c r="B166" s="199" t="str">
        <f>IF(機器表!$F196="","",機器表!$F196)</f>
        <v/>
      </c>
      <c r="C166" s="199" t="str">
        <f>IF(機器表!$G196="","",機器表!$G196)</f>
        <v/>
      </c>
      <c r="D166" s="199" t="str">
        <f>IF(機器表!$M196="","",機器表!$M196)</f>
        <v/>
      </c>
      <c r="E166" s="199" t="str">
        <f>IF(機器表!$O196="","",機器表!$O196)</f>
        <v/>
      </c>
      <c r="F166" s="199" t="str">
        <f>IF(機器表!$P196="","",機器表!$P196)</f>
        <v/>
      </c>
      <c r="G166" s="199" t="str">
        <f>IF(機器表!$Q196="","",機器表!$Q196)</f>
        <v/>
      </c>
      <c r="H166" s="199" t="str">
        <f>IF(機器表!$S196="","",機器表!$S196)</f>
        <v/>
      </c>
      <c r="I166" s="199" t="str">
        <f>IF(機器表!$T196="","",機器表!$T196)</f>
        <v/>
      </c>
      <c r="J166" s="199" t="str">
        <f>IF(機器表!$U196="","",機器表!$U196)</f>
        <v/>
      </c>
    </row>
    <row r="167" spans="1:10" ht="14.1" customHeight="1" thickBot="1" x14ac:dyDescent="0.2">
      <c r="A167" s="199" t="str">
        <f>IF(機器表!$E197="","",機器表!$E197)</f>
        <v/>
      </c>
      <c r="B167" s="199" t="str">
        <f>IF(機器表!$F197="","",機器表!$F197)</f>
        <v/>
      </c>
      <c r="C167" s="199" t="str">
        <f>IF(機器表!$G197="","",機器表!$G197)</f>
        <v/>
      </c>
      <c r="D167" s="199" t="str">
        <f>IF(機器表!$M197="","",機器表!$M197)</f>
        <v/>
      </c>
      <c r="E167" s="199" t="str">
        <f>IF(機器表!$O197="","",機器表!$O197)</f>
        <v/>
      </c>
      <c r="F167" s="199" t="str">
        <f>IF(機器表!$P197="","",機器表!$P197)</f>
        <v/>
      </c>
      <c r="G167" s="199" t="str">
        <f>IF(機器表!$Q197="","",機器表!$Q197)</f>
        <v/>
      </c>
      <c r="H167" s="199" t="str">
        <f>IF(機器表!$S197="","",機器表!$S197)</f>
        <v/>
      </c>
      <c r="I167" s="199" t="str">
        <f>IF(機器表!$T197="","",機器表!$T197)</f>
        <v/>
      </c>
      <c r="J167" s="199" t="str">
        <f>IF(機器表!$U197="","",機器表!$U197)</f>
        <v/>
      </c>
    </row>
    <row r="168" spans="1:10" ht="14.1" customHeight="1" thickBot="1" x14ac:dyDescent="0.2">
      <c r="A168" s="199" t="str">
        <f>IF(機器表!$E198="","",機器表!$E198)</f>
        <v/>
      </c>
      <c r="B168" s="199" t="str">
        <f>IF(機器表!$F198="","",機器表!$F198)</f>
        <v/>
      </c>
      <c r="C168" s="199" t="str">
        <f>IF(機器表!$G198="","",機器表!$G198)</f>
        <v/>
      </c>
      <c r="D168" s="199" t="str">
        <f>IF(機器表!$M198="","",機器表!$M198)</f>
        <v/>
      </c>
      <c r="E168" s="199" t="str">
        <f>IF(機器表!$O198="","",機器表!$O198)</f>
        <v/>
      </c>
      <c r="F168" s="199" t="str">
        <f>IF(機器表!$P198="","",機器表!$P198)</f>
        <v/>
      </c>
      <c r="G168" s="199" t="str">
        <f>IF(機器表!$Q198="","",機器表!$Q198)</f>
        <v/>
      </c>
      <c r="H168" s="199" t="str">
        <f>IF(機器表!$S198="","",機器表!$S198)</f>
        <v/>
      </c>
      <c r="I168" s="199" t="str">
        <f>IF(機器表!$T198="","",機器表!$T198)</f>
        <v/>
      </c>
      <c r="J168" s="199" t="str">
        <f>IF(機器表!$U198="","",機器表!$U198)</f>
        <v/>
      </c>
    </row>
    <row r="169" spans="1:10" ht="14.1" customHeight="1" thickBot="1" x14ac:dyDescent="0.2">
      <c r="A169" s="199" t="str">
        <f>IF(機器表!$E199="","",機器表!$E199)</f>
        <v/>
      </c>
      <c r="B169" s="199" t="str">
        <f>IF(機器表!$F199="","",機器表!$F199)</f>
        <v/>
      </c>
      <c r="C169" s="199" t="str">
        <f>IF(機器表!$G199="","",機器表!$G199)</f>
        <v/>
      </c>
      <c r="D169" s="199" t="str">
        <f>IF(機器表!$M199="","",機器表!$M199)</f>
        <v/>
      </c>
      <c r="E169" s="199" t="str">
        <f>IF(機器表!$O199="","",機器表!$O199)</f>
        <v/>
      </c>
      <c r="F169" s="199" t="str">
        <f>IF(機器表!$P199="","",機器表!$P199)</f>
        <v/>
      </c>
      <c r="G169" s="199" t="str">
        <f>IF(機器表!$Q199="","",機器表!$Q199)</f>
        <v/>
      </c>
      <c r="H169" s="199" t="str">
        <f>IF(機器表!$S199="","",機器表!$S199)</f>
        <v/>
      </c>
      <c r="I169" s="199" t="str">
        <f>IF(機器表!$T199="","",機器表!$T199)</f>
        <v/>
      </c>
      <c r="J169" s="199" t="str">
        <f>IF(機器表!$U199="","",機器表!$U199)</f>
        <v/>
      </c>
    </row>
    <row r="170" spans="1:10" ht="14.1" customHeight="1" thickBot="1" x14ac:dyDescent="0.2">
      <c r="A170" s="199" t="str">
        <f>IF(機器表!$E200="","",機器表!$E200)</f>
        <v/>
      </c>
      <c r="B170" s="199" t="str">
        <f>IF(機器表!$F200="","",機器表!$F200)</f>
        <v/>
      </c>
      <c r="C170" s="199" t="str">
        <f>IF(機器表!$G200="","",機器表!$G200)</f>
        <v/>
      </c>
      <c r="D170" s="199" t="str">
        <f>IF(機器表!$M200="","",機器表!$M200)</f>
        <v/>
      </c>
      <c r="E170" s="199" t="str">
        <f>IF(機器表!$O200="","",機器表!$O200)</f>
        <v/>
      </c>
      <c r="F170" s="199" t="str">
        <f>IF(機器表!$P200="","",機器表!$P200)</f>
        <v/>
      </c>
      <c r="G170" s="199" t="str">
        <f>IF(機器表!$Q200="","",機器表!$Q200)</f>
        <v/>
      </c>
      <c r="H170" s="199" t="str">
        <f>IF(機器表!$S200="","",機器表!$S200)</f>
        <v/>
      </c>
      <c r="I170" s="199" t="str">
        <f>IF(機器表!$T200="","",機器表!$T200)</f>
        <v/>
      </c>
      <c r="J170" s="199" t="str">
        <f>IF(機器表!$U200="","",機器表!$U200)</f>
        <v/>
      </c>
    </row>
    <row r="171" spans="1:10" ht="14.1" customHeight="1" thickBot="1" x14ac:dyDescent="0.2">
      <c r="A171" s="199" t="str">
        <f>IF(機器表!$E201="","",機器表!$E201)</f>
        <v/>
      </c>
      <c r="B171" s="199" t="str">
        <f>IF(機器表!$F201="","",機器表!$F201)</f>
        <v/>
      </c>
      <c r="C171" s="199" t="str">
        <f>IF(機器表!$G201="","",機器表!$G201)</f>
        <v/>
      </c>
      <c r="D171" s="199" t="str">
        <f>IF(機器表!$M201="","",機器表!$M201)</f>
        <v/>
      </c>
      <c r="E171" s="199" t="str">
        <f>IF(機器表!$O201="","",機器表!$O201)</f>
        <v/>
      </c>
      <c r="F171" s="199" t="str">
        <f>IF(機器表!$P201="","",機器表!$P201)</f>
        <v/>
      </c>
      <c r="G171" s="199" t="str">
        <f>IF(機器表!$Q201="","",機器表!$Q201)</f>
        <v/>
      </c>
      <c r="H171" s="199" t="str">
        <f>IF(機器表!$S201="","",機器表!$S201)</f>
        <v/>
      </c>
      <c r="I171" s="199" t="str">
        <f>IF(機器表!$T201="","",機器表!$T201)</f>
        <v/>
      </c>
      <c r="J171" s="199" t="str">
        <f>IF(機器表!$U201="","",機器表!$U201)</f>
        <v/>
      </c>
    </row>
    <row r="172" spans="1:10" ht="14.1" customHeight="1" thickBot="1" x14ac:dyDescent="0.2">
      <c r="A172" s="199" t="str">
        <f>IF(機器表!$E202="","",機器表!$E202)</f>
        <v/>
      </c>
      <c r="B172" s="199" t="str">
        <f>IF(機器表!$F202="","",機器表!$F202)</f>
        <v/>
      </c>
      <c r="C172" s="199" t="str">
        <f>IF(機器表!$G202="","",機器表!$G202)</f>
        <v/>
      </c>
      <c r="D172" s="199" t="str">
        <f>IF(機器表!$M202="","",機器表!$M202)</f>
        <v/>
      </c>
      <c r="E172" s="199" t="str">
        <f>IF(機器表!$O202="","",機器表!$O202)</f>
        <v/>
      </c>
      <c r="F172" s="199" t="str">
        <f>IF(機器表!$P202="","",機器表!$P202)</f>
        <v/>
      </c>
      <c r="G172" s="199" t="str">
        <f>IF(機器表!$Q202="","",機器表!$Q202)</f>
        <v/>
      </c>
      <c r="H172" s="199" t="str">
        <f>IF(機器表!$S202="","",機器表!$S202)</f>
        <v/>
      </c>
      <c r="I172" s="199" t="str">
        <f>IF(機器表!$T202="","",機器表!$T202)</f>
        <v/>
      </c>
      <c r="J172" s="199" t="str">
        <f>IF(機器表!$U202="","",機器表!$U202)</f>
        <v/>
      </c>
    </row>
    <row r="173" spans="1:10" ht="14.1" customHeight="1" thickBot="1" x14ac:dyDescent="0.2">
      <c r="A173" s="199" t="str">
        <f>IF(機器表!$E203="","",機器表!$E203)</f>
        <v/>
      </c>
      <c r="B173" s="199" t="str">
        <f>IF(機器表!$F203="","",機器表!$F203)</f>
        <v/>
      </c>
      <c r="C173" s="199" t="str">
        <f>IF(機器表!$G203="","",機器表!$G203)</f>
        <v/>
      </c>
      <c r="D173" s="199" t="str">
        <f>IF(機器表!$M203="","",機器表!$M203)</f>
        <v/>
      </c>
      <c r="E173" s="199" t="str">
        <f>IF(機器表!$O203="","",機器表!$O203)</f>
        <v/>
      </c>
      <c r="F173" s="199" t="str">
        <f>IF(機器表!$P203="","",機器表!$P203)</f>
        <v/>
      </c>
      <c r="G173" s="199" t="str">
        <f>IF(機器表!$Q203="","",機器表!$Q203)</f>
        <v/>
      </c>
      <c r="H173" s="199" t="str">
        <f>IF(機器表!$S203="","",機器表!$S203)</f>
        <v/>
      </c>
      <c r="I173" s="199" t="str">
        <f>IF(機器表!$T203="","",機器表!$T203)</f>
        <v/>
      </c>
      <c r="J173" s="199" t="str">
        <f>IF(機器表!$U203="","",機器表!$U203)</f>
        <v/>
      </c>
    </row>
    <row r="174" spans="1:10" ht="14.1" customHeight="1" thickBot="1" x14ac:dyDescent="0.2">
      <c r="A174" s="199" t="str">
        <f>IF(機器表!$E204="","",機器表!$E204)</f>
        <v/>
      </c>
      <c r="B174" s="199" t="str">
        <f>IF(機器表!$F204="","",機器表!$F204)</f>
        <v/>
      </c>
      <c r="C174" s="199" t="str">
        <f>IF(機器表!$G204="","",機器表!$G204)</f>
        <v/>
      </c>
      <c r="D174" s="199" t="str">
        <f>IF(機器表!$M204="","",機器表!$M204)</f>
        <v/>
      </c>
      <c r="E174" s="199" t="str">
        <f>IF(機器表!$O204="","",機器表!$O204)</f>
        <v/>
      </c>
      <c r="F174" s="199" t="str">
        <f>IF(機器表!$P204="","",機器表!$P204)</f>
        <v/>
      </c>
      <c r="G174" s="199" t="str">
        <f>IF(機器表!$Q204="","",機器表!$Q204)</f>
        <v/>
      </c>
      <c r="H174" s="199" t="str">
        <f>IF(機器表!$S204="","",機器表!$S204)</f>
        <v/>
      </c>
      <c r="I174" s="199" t="str">
        <f>IF(機器表!$T204="","",機器表!$T204)</f>
        <v/>
      </c>
      <c r="J174" s="199" t="str">
        <f>IF(機器表!$U204="","",機器表!$U204)</f>
        <v/>
      </c>
    </row>
    <row r="175" spans="1:10" ht="14.1" customHeight="1" thickBot="1" x14ac:dyDescent="0.2">
      <c r="A175" s="199" t="str">
        <f>IF(機器表!$E205="","",機器表!$E205)</f>
        <v/>
      </c>
      <c r="B175" s="199" t="str">
        <f>IF(機器表!$F205="","",機器表!$F205)</f>
        <v/>
      </c>
      <c r="C175" s="199" t="str">
        <f>IF(機器表!$G205="","",機器表!$G205)</f>
        <v/>
      </c>
      <c r="D175" s="199" t="str">
        <f>IF(機器表!$M205="","",機器表!$M205)</f>
        <v/>
      </c>
      <c r="E175" s="199" t="str">
        <f>IF(機器表!$O205="","",機器表!$O205)</f>
        <v/>
      </c>
      <c r="F175" s="199" t="str">
        <f>IF(機器表!$P205="","",機器表!$P205)</f>
        <v/>
      </c>
      <c r="G175" s="199" t="str">
        <f>IF(機器表!$Q205="","",機器表!$Q205)</f>
        <v/>
      </c>
      <c r="H175" s="199" t="str">
        <f>IF(機器表!$S205="","",機器表!$S205)</f>
        <v/>
      </c>
      <c r="I175" s="199" t="str">
        <f>IF(機器表!$T205="","",機器表!$T205)</f>
        <v/>
      </c>
      <c r="J175" s="199" t="str">
        <f>IF(機器表!$U205="","",機器表!$U205)</f>
        <v/>
      </c>
    </row>
    <row r="176" spans="1:10" ht="14.1" customHeight="1" thickBot="1" x14ac:dyDescent="0.2">
      <c r="A176" s="199" t="str">
        <f>IF(機器表!$E206="","",機器表!$E206)</f>
        <v/>
      </c>
      <c r="B176" s="199" t="str">
        <f>IF(機器表!$F206="","",機器表!$F206)</f>
        <v/>
      </c>
      <c r="C176" s="199" t="str">
        <f>IF(機器表!$G206="","",機器表!$G206)</f>
        <v/>
      </c>
      <c r="D176" s="199" t="str">
        <f>IF(機器表!$M206="","",機器表!$M206)</f>
        <v/>
      </c>
      <c r="E176" s="199" t="str">
        <f>IF(機器表!$O206="","",機器表!$O206)</f>
        <v/>
      </c>
      <c r="F176" s="199" t="str">
        <f>IF(機器表!$P206="","",機器表!$P206)</f>
        <v/>
      </c>
      <c r="G176" s="199" t="str">
        <f>IF(機器表!$Q206="","",機器表!$Q206)</f>
        <v/>
      </c>
      <c r="H176" s="199" t="str">
        <f>IF(機器表!$S206="","",機器表!$S206)</f>
        <v/>
      </c>
      <c r="I176" s="199" t="str">
        <f>IF(機器表!$T206="","",機器表!$T206)</f>
        <v/>
      </c>
      <c r="J176" s="199" t="str">
        <f>IF(機器表!$U206="","",機器表!$U206)</f>
        <v/>
      </c>
    </row>
    <row r="177" spans="1:10" ht="14.1" customHeight="1" thickBot="1" x14ac:dyDescent="0.2">
      <c r="A177" s="199" t="str">
        <f>IF(機器表!$E207="","",機器表!$E207)</f>
        <v/>
      </c>
      <c r="B177" s="199" t="str">
        <f>IF(機器表!$F207="","",機器表!$F207)</f>
        <v/>
      </c>
      <c r="C177" s="199" t="str">
        <f>IF(機器表!$G207="","",機器表!$G207)</f>
        <v/>
      </c>
      <c r="D177" s="199" t="str">
        <f>IF(機器表!$M207="","",機器表!$M207)</f>
        <v/>
      </c>
      <c r="E177" s="199" t="str">
        <f>IF(機器表!$O207="","",機器表!$O207)</f>
        <v/>
      </c>
      <c r="F177" s="199" t="str">
        <f>IF(機器表!$P207="","",機器表!$P207)</f>
        <v/>
      </c>
      <c r="G177" s="199" t="str">
        <f>IF(機器表!$Q207="","",機器表!$Q207)</f>
        <v/>
      </c>
      <c r="H177" s="199" t="str">
        <f>IF(機器表!$S207="","",機器表!$S207)</f>
        <v/>
      </c>
      <c r="I177" s="199" t="str">
        <f>IF(機器表!$T207="","",機器表!$T207)</f>
        <v/>
      </c>
      <c r="J177" s="199" t="str">
        <f>IF(機器表!$U207="","",機器表!$U207)</f>
        <v/>
      </c>
    </row>
    <row r="178" spans="1:10" ht="14.1" customHeight="1" thickBot="1" x14ac:dyDescent="0.2">
      <c r="A178" s="199" t="str">
        <f>IF(機器表!$E208="","",機器表!$E208)</f>
        <v/>
      </c>
      <c r="B178" s="199" t="str">
        <f>IF(機器表!$F208="","",機器表!$F208)</f>
        <v/>
      </c>
      <c r="C178" s="199" t="str">
        <f>IF(機器表!$G208="","",機器表!$G208)</f>
        <v/>
      </c>
      <c r="D178" s="199" t="str">
        <f>IF(機器表!$M208="","",機器表!$M208)</f>
        <v/>
      </c>
      <c r="E178" s="199" t="str">
        <f>IF(機器表!$O208="","",機器表!$O208)</f>
        <v/>
      </c>
      <c r="F178" s="199" t="str">
        <f>IF(機器表!$P208="","",機器表!$P208)</f>
        <v/>
      </c>
      <c r="G178" s="199" t="str">
        <f>IF(機器表!$Q208="","",機器表!$Q208)</f>
        <v/>
      </c>
      <c r="H178" s="199" t="str">
        <f>IF(機器表!$S208="","",機器表!$S208)</f>
        <v/>
      </c>
      <c r="I178" s="199" t="str">
        <f>IF(機器表!$T208="","",機器表!$T208)</f>
        <v/>
      </c>
      <c r="J178" s="199" t="str">
        <f>IF(機器表!$U208="","",機器表!$U208)</f>
        <v/>
      </c>
    </row>
    <row r="179" spans="1:10" ht="14.1" customHeight="1" thickBot="1" x14ac:dyDescent="0.2">
      <c r="A179" s="199" t="str">
        <f>IF(機器表!$E209="","",機器表!$E209)</f>
        <v/>
      </c>
      <c r="B179" s="199" t="str">
        <f>IF(機器表!$F209="","",機器表!$F209)</f>
        <v/>
      </c>
      <c r="C179" s="199" t="str">
        <f>IF(機器表!$G209="","",機器表!$G209)</f>
        <v/>
      </c>
      <c r="D179" s="199" t="str">
        <f>IF(機器表!$M209="","",機器表!$M209)</f>
        <v/>
      </c>
      <c r="E179" s="199" t="str">
        <f>IF(機器表!$O209="","",機器表!$O209)</f>
        <v/>
      </c>
      <c r="F179" s="199" t="str">
        <f>IF(機器表!$P209="","",機器表!$P209)</f>
        <v/>
      </c>
      <c r="G179" s="199" t="str">
        <f>IF(機器表!$Q209="","",機器表!$Q209)</f>
        <v/>
      </c>
      <c r="H179" s="199" t="str">
        <f>IF(機器表!$S209="","",機器表!$S209)</f>
        <v/>
      </c>
      <c r="I179" s="199" t="str">
        <f>IF(機器表!$T209="","",機器表!$T209)</f>
        <v/>
      </c>
      <c r="J179" s="199" t="str">
        <f>IF(機器表!$U209="","",機器表!$U209)</f>
        <v/>
      </c>
    </row>
    <row r="180" spans="1:10" ht="14.1" customHeight="1" thickBot="1" x14ac:dyDescent="0.2">
      <c r="A180" s="199" t="str">
        <f>IF(機器表!$E210="","",機器表!$E210)</f>
        <v/>
      </c>
      <c r="B180" s="199" t="str">
        <f>IF(機器表!$F210="","",機器表!$F210)</f>
        <v/>
      </c>
      <c r="C180" s="199" t="str">
        <f>IF(機器表!$G210="","",機器表!$G210)</f>
        <v/>
      </c>
      <c r="D180" s="199" t="str">
        <f>IF(機器表!$M210="","",機器表!$M210)</f>
        <v/>
      </c>
      <c r="E180" s="199" t="str">
        <f>IF(機器表!$O210="","",機器表!$O210)</f>
        <v/>
      </c>
      <c r="F180" s="199" t="str">
        <f>IF(機器表!$P210="","",機器表!$P210)</f>
        <v/>
      </c>
      <c r="G180" s="199" t="str">
        <f>IF(機器表!$Q210="","",機器表!$Q210)</f>
        <v/>
      </c>
      <c r="H180" s="199" t="str">
        <f>IF(機器表!$S210="","",機器表!$S210)</f>
        <v/>
      </c>
      <c r="I180" s="199" t="str">
        <f>IF(機器表!$T210="","",機器表!$T210)</f>
        <v/>
      </c>
      <c r="J180" s="199" t="str">
        <f>IF(機器表!$U210="","",機器表!$U210)</f>
        <v/>
      </c>
    </row>
    <row r="181" spans="1:10" ht="14.1" customHeight="1" thickBot="1" x14ac:dyDescent="0.2">
      <c r="A181" s="199" t="str">
        <f>IF(機器表!$E211="","",機器表!$E211)</f>
        <v/>
      </c>
      <c r="B181" s="199" t="str">
        <f>IF(機器表!$F211="","",機器表!$F211)</f>
        <v/>
      </c>
      <c r="C181" s="199" t="str">
        <f>IF(機器表!$G211="","",機器表!$G211)</f>
        <v/>
      </c>
      <c r="D181" s="199" t="str">
        <f>IF(機器表!$M211="","",機器表!$M211)</f>
        <v/>
      </c>
      <c r="E181" s="199" t="str">
        <f>IF(機器表!$O211="","",機器表!$O211)</f>
        <v/>
      </c>
      <c r="F181" s="199" t="str">
        <f>IF(機器表!$P211="","",機器表!$P211)</f>
        <v/>
      </c>
      <c r="G181" s="199" t="str">
        <f>IF(機器表!$Q211="","",機器表!$Q211)</f>
        <v/>
      </c>
      <c r="H181" s="199" t="str">
        <f>IF(機器表!$S211="","",機器表!$S211)</f>
        <v/>
      </c>
      <c r="I181" s="199" t="str">
        <f>IF(機器表!$T211="","",機器表!$T211)</f>
        <v/>
      </c>
      <c r="J181" s="199" t="str">
        <f>IF(機器表!$U211="","",機器表!$U211)</f>
        <v/>
      </c>
    </row>
    <row r="182" spans="1:10" ht="14.1" customHeight="1" thickBot="1" x14ac:dyDescent="0.2">
      <c r="A182" s="199" t="str">
        <f>IF(機器表!$E212="","",機器表!$E212)</f>
        <v/>
      </c>
      <c r="B182" s="199" t="str">
        <f>IF(機器表!$F212="","",機器表!$F212)</f>
        <v/>
      </c>
      <c r="C182" s="199" t="str">
        <f>IF(機器表!$G212="","",機器表!$G212)</f>
        <v/>
      </c>
      <c r="D182" s="199" t="str">
        <f>IF(機器表!$M212="","",機器表!$M212)</f>
        <v/>
      </c>
      <c r="E182" s="199" t="str">
        <f>IF(機器表!$O212="","",機器表!$O212)</f>
        <v/>
      </c>
      <c r="F182" s="199" t="str">
        <f>IF(機器表!$P212="","",機器表!$P212)</f>
        <v/>
      </c>
      <c r="G182" s="199" t="str">
        <f>IF(機器表!$Q212="","",機器表!$Q212)</f>
        <v/>
      </c>
      <c r="H182" s="199" t="str">
        <f>IF(機器表!$S212="","",機器表!$S212)</f>
        <v/>
      </c>
      <c r="I182" s="199" t="str">
        <f>IF(機器表!$T212="","",機器表!$T212)</f>
        <v/>
      </c>
      <c r="J182" s="199" t="str">
        <f>IF(機器表!$U212="","",機器表!$U212)</f>
        <v/>
      </c>
    </row>
    <row r="183" spans="1:10" ht="14.1" customHeight="1" thickBot="1" x14ac:dyDescent="0.2">
      <c r="A183" s="199" t="str">
        <f>IF(機器表!$E213="","",機器表!$E213)</f>
        <v/>
      </c>
      <c r="B183" s="199" t="str">
        <f>IF(機器表!$F213="","",機器表!$F213)</f>
        <v/>
      </c>
      <c r="C183" s="199" t="str">
        <f>IF(機器表!$G213="","",機器表!$G213)</f>
        <v/>
      </c>
      <c r="D183" s="199" t="str">
        <f>IF(機器表!$M213="","",機器表!$M213)</f>
        <v/>
      </c>
      <c r="E183" s="199" t="str">
        <f>IF(機器表!$O213="","",機器表!$O213)</f>
        <v/>
      </c>
      <c r="F183" s="199" t="str">
        <f>IF(機器表!$P213="","",機器表!$P213)</f>
        <v/>
      </c>
      <c r="G183" s="199" t="str">
        <f>IF(機器表!$Q213="","",機器表!$Q213)</f>
        <v/>
      </c>
      <c r="H183" s="199" t="str">
        <f>IF(機器表!$S213="","",機器表!$S213)</f>
        <v/>
      </c>
      <c r="I183" s="199" t="str">
        <f>IF(機器表!$T213="","",機器表!$T213)</f>
        <v/>
      </c>
      <c r="J183" s="199" t="str">
        <f>IF(機器表!$U213="","",機器表!$U213)</f>
        <v/>
      </c>
    </row>
    <row r="184" spans="1:10" ht="14.1" customHeight="1" thickBot="1" x14ac:dyDescent="0.2">
      <c r="A184" s="199" t="str">
        <f>IF(機器表!$E214="","",機器表!$E214)</f>
        <v/>
      </c>
      <c r="B184" s="199" t="str">
        <f>IF(機器表!$F214="","",機器表!$F214)</f>
        <v/>
      </c>
      <c r="C184" s="199" t="str">
        <f>IF(機器表!$G214="","",機器表!$G214)</f>
        <v/>
      </c>
      <c r="D184" s="199" t="str">
        <f>IF(機器表!$M214="","",機器表!$M214)</f>
        <v/>
      </c>
      <c r="E184" s="199" t="str">
        <f>IF(機器表!$O214="","",機器表!$O214)</f>
        <v/>
      </c>
      <c r="F184" s="199" t="str">
        <f>IF(機器表!$P214="","",機器表!$P214)</f>
        <v/>
      </c>
      <c r="G184" s="199" t="str">
        <f>IF(機器表!$Q214="","",機器表!$Q214)</f>
        <v/>
      </c>
      <c r="H184" s="199" t="str">
        <f>IF(機器表!$S214="","",機器表!$S214)</f>
        <v/>
      </c>
      <c r="I184" s="199" t="str">
        <f>IF(機器表!$T214="","",機器表!$T214)</f>
        <v/>
      </c>
      <c r="J184" s="199" t="str">
        <f>IF(機器表!$U214="","",機器表!$U214)</f>
        <v/>
      </c>
    </row>
    <row r="185" spans="1:10" ht="14.1" customHeight="1" thickBot="1" x14ac:dyDescent="0.2">
      <c r="A185" s="199" t="str">
        <f>IF(機器表!$E215="","",機器表!$E215)</f>
        <v/>
      </c>
      <c r="B185" s="199" t="str">
        <f>IF(機器表!$F215="","",機器表!$F215)</f>
        <v/>
      </c>
      <c r="C185" s="199" t="str">
        <f>IF(機器表!$G215="","",機器表!$G215)</f>
        <v/>
      </c>
      <c r="D185" s="199" t="str">
        <f>IF(機器表!$M215="","",機器表!$M215)</f>
        <v/>
      </c>
      <c r="E185" s="199" t="str">
        <f>IF(機器表!$O215="","",機器表!$O215)</f>
        <v/>
      </c>
      <c r="F185" s="199" t="str">
        <f>IF(機器表!$P215="","",機器表!$P215)</f>
        <v/>
      </c>
      <c r="G185" s="199" t="str">
        <f>IF(機器表!$Q215="","",機器表!$Q215)</f>
        <v/>
      </c>
      <c r="H185" s="199" t="str">
        <f>IF(機器表!$S215="","",機器表!$S215)</f>
        <v/>
      </c>
      <c r="I185" s="199" t="str">
        <f>IF(機器表!$T215="","",機器表!$T215)</f>
        <v/>
      </c>
      <c r="J185" s="199" t="str">
        <f>IF(機器表!$U215="","",機器表!$U215)</f>
        <v/>
      </c>
    </row>
    <row r="186" spans="1:10" ht="14.1" customHeight="1" thickBot="1" x14ac:dyDescent="0.2">
      <c r="A186" s="199" t="str">
        <f>IF(機器表!$E216="","",機器表!$E216)</f>
        <v/>
      </c>
      <c r="B186" s="199" t="str">
        <f>IF(機器表!$F216="","",機器表!$F216)</f>
        <v/>
      </c>
      <c r="C186" s="199" t="str">
        <f>IF(機器表!$G216="","",機器表!$G216)</f>
        <v/>
      </c>
      <c r="D186" s="199" t="str">
        <f>IF(機器表!$M216="","",機器表!$M216)</f>
        <v/>
      </c>
      <c r="E186" s="199" t="str">
        <f>IF(機器表!$O216="","",機器表!$O216)</f>
        <v/>
      </c>
      <c r="F186" s="199" t="str">
        <f>IF(機器表!$P216="","",機器表!$P216)</f>
        <v/>
      </c>
      <c r="G186" s="199" t="str">
        <f>IF(機器表!$Q216="","",機器表!$Q216)</f>
        <v/>
      </c>
      <c r="H186" s="199" t="str">
        <f>IF(機器表!$S216="","",機器表!$S216)</f>
        <v/>
      </c>
      <c r="I186" s="199" t="str">
        <f>IF(機器表!$T216="","",機器表!$T216)</f>
        <v/>
      </c>
      <c r="J186" s="199" t="str">
        <f>IF(機器表!$U216="","",機器表!$U216)</f>
        <v/>
      </c>
    </row>
    <row r="187" spans="1:10" ht="14.1" customHeight="1" thickBot="1" x14ac:dyDescent="0.2">
      <c r="A187" s="199" t="str">
        <f>IF(機器表!$E217="","",機器表!$E217)</f>
        <v/>
      </c>
      <c r="B187" s="199" t="str">
        <f>IF(機器表!$F217="","",機器表!$F217)</f>
        <v/>
      </c>
      <c r="C187" s="199" t="str">
        <f>IF(機器表!$G217="","",機器表!$G217)</f>
        <v/>
      </c>
      <c r="D187" s="199" t="str">
        <f>IF(機器表!$M217="","",機器表!$M217)</f>
        <v/>
      </c>
      <c r="E187" s="199" t="str">
        <f>IF(機器表!$O217="","",機器表!$O217)</f>
        <v/>
      </c>
      <c r="F187" s="199" t="str">
        <f>IF(機器表!$P217="","",機器表!$P217)</f>
        <v/>
      </c>
      <c r="G187" s="199" t="str">
        <f>IF(機器表!$Q217="","",機器表!$Q217)</f>
        <v/>
      </c>
      <c r="H187" s="199" t="str">
        <f>IF(機器表!$S217="","",機器表!$S217)</f>
        <v/>
      </c>
      <c r="I187" s="199" t="str">
        <f>IF(機器表!$T217="","",機器表!$T217)</f>
        <v/>
      </c>
      <c r="J187" s="199" t="str">
        <f>IF(機器表!$U217="","",機器表!$U217)</f>
        <v/>
      </c>
    </row>
    <row r="188" spans="1:10" ht="14.1" customHeight="1" thickBot="1" x14ac:dyDescent="0.2">
      <c r="A188" s="199" t="str">
        <f>IF(機器表!$E218="","",機器表!$E218)</f>
        <v/>
      </c>
      <c r="B188" s="199" t="str">
        <f>IF(機器表!$F218="","",機器表!$F218)</f>
        <v/>
      </c>
      <c r="C188" s="199" t="str">
        <f>IF(機器表!$G218="","",機器表!$G218)</f>
        <v/>
      </c>
      <c r="D188" s="199" t="str">
        <f>IF(機器表!$M218="","",機器表!$M218)</f>
        <v/>
      </c>
      <c r="E188" s="199" t="str">
        <f>IF(機器表!$O218="","",機器表!$O218)</f>
        <v/>
      </c>
      <c r="F188" s="199" t="str">
        <f>IF(機器表!$P218="","",機器表!$P218)</f>
        <v/>
      </c>
      <c r="G188" s="199" t="str">
        <f>IF(機器表!$Q218="","",機器表!$Q218)</f>
        <v/>
      </c>
      <c r="H188" s="199" t="str">
        <f>IF(機器表!$S218="","",機器表!$S218)</f>
        <v/>
      </c>
      <c r="I188" s="199" t="str">
        <f>IF(機器表!$T218="","",機器表!$T218)</f>
        <v/>
      </c>
      <c r="J188" s="199" t="str">
        <f>IF(機器表!$U218="","",機器表!$U218)</f>
        <v/>
      </c>
    </row>
    <row r="189" spans="1:10" ht="14.1" customHeight="1" thickBot="1" x14ac:dyDescent="0.2">
      <c r="A189" s="199" t="str">
        <f>IF(機器表!$E219="","",機器表!$E219)</f>
        <v/>
      </c>
      <c r="B189" s="199" t="str">
        <f>IF(機器表!$F219="","",機器表!$F219)</f>
        <v/>
      </c>
      <c r="C189" s="199" t="str">
        <f>IF(機器表!$G219="","",機器表!$G219)</f>
        <v/>
      </c>
      <c r="D189" s="199" t="str">
        <f>IF(機器表!$M219="","",機器表!$M219)</f>
        <v/>
      </c>
      <c r="E189" s="199" t="str">
        <f>IF(機器表!$O219="","",機器表!$O219)</f>
        <v/>
      </c>
      <c r="F189" s="199" t="str">
        <f>IF(機器表!$P219="","",機器表!$P219)</f>
        <v/>
      </c>
      <c r="G189" s="199" t="str">
        <f>IF(機器表!$Q219="","",機器表!$Q219)</f>
        <v/>
      </c>
      <c r="H189" s="199" t="str">
        <f>IF(機器表!$S219="","",機器表!$S219)</f>
        <v/>
      </c>
      <c r="I189" s="199" t="str">
        <f>IF(機器表!$T219="","",機器表!$T219)</f>
        <v/>
      </c>
      <c r="J189" s="199" t="str">
        <f>IF(機器表!$U219="","",機器表!$U219)</f>
        <v/>
      </c>
    </row>
    <row r="190" spans="1:10" ht="14.1" customHeight="1" thickBot="1" x14ac:dyDescent="0.2">
      <c r="A190" s="199" t="str">
        <f>IF(機器表!$E220="","",機器表!$E220)</f>
        <v/>
      </c>
      <c r="B190" s="199" t="str">
        <f>IF(機器表!$F220="","",機器表!$F220)</f>
        <v/>
      </c>
      <c r="C190" s="199" t="str">
        <f>IF(機器表!$G220="","",機器表!$G220)</f>
        <v/>
      </c>
      <c r="D190" s="199" t="str">
        <f>IF(機器表!$M220="","",機器表!$M220)</f>
        <v/>
      </c>
      <c r="E190" s="199" t="str">
        <f>IF(機器表!$O220="","",機器表!$O220)</f>
        <v/>
      </c>
      <c r="F190" s="199" t="str">
        <f>IF(機器表!$P220="","",機器表!$P220)</f>
        <v/>
      </c>
      <c r="G190" s="199" t="str">
        <f>IF(機器表!$Q220="","",機器表!$Q220)</f>
        <v/>
      </c>
      <c r="H190" s="199" t="str">
        <f>IF(機器表!$S220="","",機器表!$S220)</f>
        <v/>
      </c>
      <c r="I190" s="199" t="str">
        <f>IF(機器表!$T220="","",機器表!$T220)</f>
        <v/>
      </c>
      <c r="J190" s="199" t="str">
        <f>IF(機器表!$U220="","",機器表!$U220)</f>
        <v/>
      </c>
    </row>
    <row r="191" spans="1:10" ht="14.1" customHeight="1" thickBot="1" x14ac:dyDescent="0.2">
      <c r="A191" s="199" t="str">
        <f>IF(機器表!$E221="","",機器表!$E221)</f>
        <v/>
      </c>
      <c r="B191" s="199" t="str">
        <f>IF(機器表!$F221="","",機器表!$F221)</f>
        <v/>
      </c>
      <c r="C191" s="199" t="str">
        <f>IF(機器表!$G221="","",機器表!$G221)</f>
        <v/>
      </c>
      <c r="D191" s="199" t="str">
        <f>IF(機器表!$M221="","",機器表!$M221)</f>
        <v/>
      </c>
      <c r="E191" s="199" t="str">
        <f>IF(機器表!$O221="","",機器表!$O221)</f>
        <v/>
      </c>
      <c r="F191" s="199" t="str">
        <f>IF(機器表!$P221="","",機器表!$P221)</f>
        <v/>
      </c>
      <c r="G191" s="199" t="str">
        <f>IF(機器表!$Q221="","",機器表!$Q221)</f>
        <v/>
      </c>
      <c r="H191" s="199" t="str">
        <f>IF(機器表!$S221="","",機器表!$S221)</f>
        <v/>
      </c>
      <c r="I191" s="199" t="str">
        <f>IF(機器表!$T221="","",機器表!$T221)</f>
        <v/>
      </c>
      <c r="J191" s="199" t="str">
        <f>IF(機器表!$U221="","",機器表!$U221)</f>
        <v/>
      </c>
    </row>
    <row r="192" spans="1:10" ht="14.1" customHeight="1" thickBot="1" x14ac:dyDescent="0.2">
      <c r="A192" s="199" t="str">
        <f>IF(機器表!$E222="","",機器表!$E222)</f>
        <v/>
      </c>
      <c r="B192" s="199" t="str">
        <f>IF(機器表!$F222="","",機器表!$F222)</f>
        <v/>
      </c>
      <c r="C192" s="199" t="str">
        <f>IF(機器表!$G222="","",機器表!$G222)</f>
        <v/>
      </c>
      <c r="D192" s="199" t="str">
        <f>IF(機器表!$M222="","",機器表!$M222)</f>
        <v/>
      </c>
      <c r="E192" s="199" t="str">
        <f>IF(機器表!$O222="","",機器表!$O222)</f>
        <v/>
      </c>
      <c r="F192" s="199" t="str">
        <f>IF(機器表!$P222="","",機器表!$P222)</f>
        <v/>
      </c>
      <c r="G192" s="199" t="str">
        <f>IF(機器表!$Q222="","",機器表!$Q222)</f>
        <v/>
      </c>
      <c r="H192" s="199" t="str">
        <f>IF(機器表!$S222="","",機器表!$S222)</f>
        <v/>
      </c>
      <c r="I192" s="199" t="str">
        <f>IF(機器表!$T222="","",機器表!$T222)</f>
        <v/>
      </c>
      <c r="J192" s="199" t="str">
        <f>IF(機器表!$U222="","",機器表!$U222)</f>
        <v/>
      </c>
    </row>
    <row r="193" spans="1:10" ht="14.1" customHeight="1" thickBot="1" x14ac:dyDescent="0.2">
      <c r="A193" s="199" t="str">
        <f>IF(機器表!$E223="","",機器表!$E223)</f>
        <v/>
      </c>
      <c r="B193" s="199" t="str">
        <f>IF(機器表!$F223="","",機器表!$F223)</f>
        <v/>
      </c>
      <c r="C193" s="199" t="str">
        <f>IF(機器表!$G223="","",機器表!$G223)</f>
        <v/>
      </c>
      <c r="D193" s="199" t="str">
        <f>IF(機器表!$M223="","",機器表!$M223)</f>
        <v/>
      </c>
      <c r="E193" s="199" t="str">
        <f>IF(機器表!$O223="","",機器表!$O223)</f>
        <v/>
      </c>
      <c r="F193" s="199" t="str">
        <f>IF(機器表!$P223="","",機器表!$P223)</f>
        <v/>
      </c>
      <c r="G193" s="199" t="str">
        <f>IF(機器表!$Q223="","",機器表!$Q223)</f>
        <v/>
      </c>
      <c r="H193" s="199" t="str">
        <f>IF(機器表!$S223="","",機器表!$S223)</f>
        <v/>
      </c>
      <c r="I193" s="199" t="str">
        <f>IF(機器表!$T223="","",機器表!$T223)</f>
        <v/>
      </c>
      <c r="J193" s="199" t="str">
        <f>IF(機器表!$U223="","",機器表!$U223)</f>
        <v/>
      </c>
    </row>
    <row r="194" spans="1:10" ht="14.1" customHeight="1" thickBot="1" x14ac:dyDescent="0.2">
      <c r="A194" s="199" t="str">
        <f>IF(機器表!$E224="","",機器表!$E224)</f>
        <v/>
      </c>
      <c r="B194" s="199" t="str">
        <f>IF(機器表!$F224="","",機器表!$F224)</f>
        <v/>
      </c>
      <c r="C194" s="199" t="str">
        <f>IF(機器表!$G224="","",機器表!$G224)</f>
        <v/>
      </c>
      <c r="D194" s="199" t="str">
        <f>IF(機器表!$M224="","",機器表!$M224)</f>
        <v/>
      </c>
      <c r="E194" s="199" t="str">
        <f>IF(機器表!$O224="","",機器表!$O224)</f>
        <v/>
      </c>
      <c r="F194" s="199" t="str">
        <f>IF(機器表!$P224="","",機器表!$P224)</f>
        <v/>
      </c>
      <c r="G194" s="199" t="str">
        <f>IF(機器表!$Q224="","",機器表!$Q224)</f>
        <v/>
      </c>
      <c r="H194" s="199" t="str">
        <f>IF(機器表!$S224="","",機器表!$S224)</f>
        <v/>
      </c>
      <c r="I194" s="199" t="str">
        <f>IF(機器表!$T224="","",機器表!$T224)</f>
        <v/>
      </c>
      <c r="J194" s="199" t="str">
        <f>IF(機器表!$U224="","",機器表!$U224)</f>
        <v/>
      </c>
    </row>
    <row r="195" spans="1:10" ht="14.1" customHeight="1" thickBot="1" x14ac:dyDescent="0.2">
      <c r="A195" s="199" t="str">
        <f>IF(機器表!$E225="","",機器表!$E225)</f>
        <v/>
      </c>
      <c r="B195" s="199" t="str">
        <f>IF(機器表!$F225="","",機器表!$F225)</f>
        <v/>
      </c>
      <c r="C195" s="199" t="str">
        <f>IF(機器表!$G225="","",機器表!$G225)</f>
        <v/>
      </c>
      <c r="D195" s="199" t="str">
        <f>IF(機器表!$M225="","",機器表!$M225)</f>
        <v/>
      </c>
      <c r="E195" s="199" t="str">
        <f>IF(機器表!$O225="","",機器表!$O225)</f>
        <v/>
      </c>
      <c r="F195" s="199" t="str">
        <f>IF(機器表!$P225="","",機器表!$P225)</f>
        <v/>
      </c>
      <c r="G195" s="199" t="str">
        <f>IF(機器表!$Q225="","",機器表!$Q225)</f>
        <v/>
      </c>
      <c r="H195" s="199" t="str">
        <f>IF(機器表!$S225="","",機器表!$S225)</f>
        <v/>
      </c>
      <c r="I195" s="199" t="str">
        <f>IF(機器表!$T225="","",機器表!$T225)</f>
        <v/>
      </c>
      <c r="J195" s="199" t="str">
        <f>IF(機器表!$U225="","",機器表!$U225)</f>
        <v/>
      </c>
    </row>
    <row r="196" spans="1:10" ht="14.1" customHeight="1" thickBot="1" x14ac:dyDescent="0.2">
      <c r="A196" s="199" t="str">
        <f>IF(機器表!$E226="","",機器表!$E226)</f>
        <v/>
      </c>
      <c r="B196" s="199" t="str">
        <f>IF(機器表!$F226="","",機器表!$F226)</f>
        <v/>
      </c>
      <c r="C196" s="199" t="str">
        <f>IF(機器表!$G226="","",機器表!$G226)</f>
        <v/>
      </c>
      <c r="D196" s="199" t="str">
        <f>IF(機器表!$M226="","",機器表!$M226)</f>
        <v/>
      </c>
      <c r="E196" s="199" t="str">
        <f>IF(機器表!$O226="","",機器表!$O226)</f>
        <v/>
      </c>
      <c r="F196" s="199" t="str">
        <f>IF(機器表!$P226="","",機器表!$P226)</f>
        <v/>
      </c>
      <c r="G196" s="199" t="str">
        <f>IF(機器表!$Q226="","",機器表!$Q226)</f>
        <v/>
      </c>
      <c r="H196" s="199" t="str">
        <f>IF(機器表!$S226="","",機器表!$S226)</f>
        <v/>
      </c>
      <c r="I196" s="199" t="str">
        <f>IF(機器表!$T226="","",機器表!$T226)</f>
        <v/>
      </c>
      <c r="J196" s="199" t="str">
        <f>IF(機器表!$U226="","",機器表!$U226)</f>
        <v/>
      </c>
    </row>
    <row r="197" spans="1:10" ht="14.1" customHeight="1" thickBot="1" x14ac:dyDescent="0.2">
      <c r="A197" s="199" t="str">
        <f>IF(機器表!$E227="","",機器表!$E227)</f>
        <v/>
      </c>
      <c r="B197" s="199" t="str">
        <f>IF(機器表!$F227="","",機器表!$F227)</f>
        <v/>
      </c>
      <c r="C197" s="199" t="str">
        <f>IF(機器表!$G227="","",機器表!$G227)</f>
        <v/>
      </c>
      <c r="D197" s="199" t="str">
        <f>IF(機器表!$M227="","",機器表!$M227)</f>
        <v/>
      </c>
      <c r="E197" s="199" t="str">
        <f>IF(機器表!$O227="","",機器表!$O227)</f>
        <v/>
      </c>
      <c r="F197" s="199" t="str">
        <f>IF(機器表!$P227="","",機器表!$P227)</f>
        <v/>
      </c>
      <c r="G197" s="199" t="str">
        <f>IF(機器表!$Q227="","",機器表!$Q227)</f>
        <v/>
      </c>
      <c r="H197" s="199" t="str">
        <f>IF(機器表!$S227="","",機器表!$S227)</f>
        <v/>
      </c>
      <c r="I197" s="199" t="str">
        <f>IF(機器表!$T227="","",機器表!$T227)</f>
        <v/>
      </c>
      <c r="J197" s="199" t="str">
        <f>IF(機器表!$U227="","",機器表!$U227)</f>
        <v/>
      </c>
    </row>
    <row r="198" spans="1:10" ht="14.1" customHeight="1" thickBot="1" x14ac:dyDescent="0.2">
      <c r="A198" s="199" t="str">
        <f>IF(機器表!$E228="","",機器表!$E228)</f>
        <v/>
      </c>
      <c r="B198" s="199" t="str">
        <f>IF(機器表!$F228="","",機器表!$F228)</f>
        <v/>
      </c>
      <c r="C198" s="199" t="str">
        <f>IF(機器表!$G228="","",機器表!$G228)</f>
        <v/>
      </c>
      <c r="D198" s="199" t="str">
        <f>IF(機器表!$M228="","",機器表!$M228)</f>
        <v/>
      </c>
      <c r="E198" s="199" t="str">
        <f>IF(機器表!$O228="","",機器表!$O228)</f>
        <v/>
      </c>
      <c r="F198" s="199" t="str">
        <f>IF(機器表!$P228="","",機器表!$P228)</f>
        <v/>
      </c>
      <c r="G198" s="199" t="str">
        <f>IF(機器表!$Q228="","",機器表!$Q228)</f>
        <v/>
      </c>
      <c r="H198" s="199" t="str">
        <f>IF(機器表!$S228="","",機器表!$S228)</f>
        <v/>
      </c>
      <c r="I198" s="199" t="str">
        <f>IF(機器表!$T228="","",機器表!$T228)</f>
        <v/>
      </c>
      <c r="J198" s="199" t="str">
        <f>IF(機器表!$U228="","",機器表!$U228)</f>
        <v/>
      </c>
    </row>
    <row r="199" spans="1:10" ht="14.1" customHeight="1" thickBot="1" x14ac:dyDescent="0.2">
      <c r="A199" s="199" t="str">
        <f>IF(機器表!$E229="","",機器表!$E229)</f>
        <v/>
      </c>
      <c r="B199" s="199" t="str">
        <f>IF(機器表!$F229="","",機器表!$F229)</f>
        <v/>
      </c>
      <c r="C199" s="199" t="str">
        <f>IF(機器表!$G229="","",機器表!$G229)</f>
        <v/>
      </c>
      <c r="D199" s="199" t="str">
        <f>IF(機器表!$M229="","",機器表!$M229)</f>
        <v/>
      </c>
      <c r="E199" s="199" t="str">
        <f>IF(機器表!$O229="","",機器表!$O229)</f>
        <v/>
      </c>
      <c r="F199" s="199" t="str">
        <f>IF(機器表!$P229="","",機器表!$P229)</f>
        <v/>
      </c>
      <c r="G199" s="199" t="str">
        <f>IF(機器表!$Q229="","",機器表!$Q229)</f>
        <v/>
      </c>
      <c r="H199" s="199" t="str">
        <f>IF(機器表!$S229="","",機器表!$S229)</f>
        <v/>
      </c>
      <c r="I199" s="199" t="str">
        <f>IF(機器表!$T229="","",機器表!$T229)</f>
        <v/>
      </c>
      <c r="J199" s="199" t="str">
        <f>IF(機器表!$U229="","",機器表!$U229)</f>
        <v/>
      </c>
    </row>
    <row r="200" spans="1:10" ht="14.1" customHeight="1" thickBot="1" x14ac:dyDescent="0.2">
      <c r="A200" s="199" t="str">
        <f>IF(機器表!$E230="","",機器表!$E230)</f>
        <v/>
      </c>
      <c r="B200" s="199" t="str">
        <f>IF(機器表!$F230="","",機器表!$F230)</f>
        <v/>
      </c>
      <c r="C200" s="199" t="str">
        <f>IF(機器表!$G230="","",機器表!$G230)</f>
        <v/>
      </c>
      <c r="D200" s="199" t="str">
        <f>IF(機器表!$M230="","",機器表!$M230)</f>
        <v/>
      </c>
      <c r="E200" s="199" t="str">
        <f>IF(機器表!$O230="","",機器表!$O230)</f>
        <v/>
      </c>
      <c r="F200" s="199" t="str">
        <f>IF(機器表!$P230="","",機器表!$P230)</f>
        <v/>
      </c>
      <c r="G200" s="199" t="str">
        <f>IF(機器表!$Q230="","",機器表!$Q230)</f>
        <v/>
      </c>
      <c r="H200" s="199" t="str">
        <f>IF(機器表!$S230="","",機器表!$S230)</f>
        <v/>
      </c>
      <c r="I200" s="199" t="str">
        <f>IF(機器表!$T230="","",機器表!$T230)</f>
        <v/>
      </c>
      <c r="J200" s="199" t="str">
        <f>IF(機器表!$U230="","",機器表!$U230)</f>
        <v/>
      </c>
    </row>
    <row r="201" spans="1:10" ht="14.1" customHeight="1" thickBot="1" x14ac:dyDescent="0.2">
      <c r="A201" s="199" t="str">
        <f>IF(機器表!$E231="","",機器表!$E231)</f>
        <v/>
      </c>
      <c r="B201" s="199" t="str">
        <f>IF(機器表!$F231="","",機器表!$F231)</f>
        <v/>
      </c>
      <c r="C201" s="199" t="str">
        <f>IF(機器表!$G231="","",機器表!$G231)</f>
        <v/>
      </c>
      <c r="D201" s="199" t="str">
        <f>IF(機器表!$M231="","",機器表!$M231)</f>
        <v/>
      </c>
      <c r="E201" s="199" t="str">
        <f>IF(機器表!$O231="","",機器表!$O231)</f>
        <v/>
      </c>
      <c r="F201" s="199" t="str">
        <f>IF(機器表!$P231="","",機器表!$P231)</f>
        <v/>
      </c>
      <c r="G201" s="199" t="str">
        <f>IF(機器表!$Q231="","",機器表!$Q231)</f>
        <v/>
      </c>
      <c r="H201" s="199" t="str">
        <f>IF(機器表!$S231="","",機器表!$S231)</f>
        <v/>
      </c>
      <c r="I201" s="199" t="str">
        <f>IF(機器表!$T231="","",機器表!$T231)</f>
        <v/>
      </c>
      <c r="J201" s="199" t="str">
        <f>IF(機器表!$U231="","",機器表!$U231)</f>
        <v/>
      </c>
    </row>
    <row r="202" spans="1:10" ht="14.1" customHeight="1" thickBot="1" x14ac:dyDescent="0.2">
      <c r="A202" s="199" t="str">
        <f>IF(機器表!$E232="","",機器表!$E232)</f>
        <v/>
      </c>
      <c r="B202" s="199" t="str">
        <f>IF(機器表!$F232="","",機器表!$F232)</f>
        <v/>
      </c>
      <c r="C202" s="199" t="str">
        <f>IF(機器表!$G232="","",機器表!$G232)</f>
        <v/>
      </c>
      <c r="D202" s="199" t="str">
        <f>IF(機器表!$M232="","",機器表!$M232)</f>
        <v/>
      </c>
      <c r="E202" s="199" t="str">
        <f>IF(機器表!$O232="","",機器表!$O232)</f>
        <v/>
      </c>
      <c r="F202" s="199" t="str">
        <f>IF(機器表!$P232="","",機器表!$P232)</f>
        <v/>
      </c>
      <c r="G202" s="199" t="str">
        <f>IF(機器表!$Q232="","",機器表!$Q232)</f>
        <v/>
      </c>
      <c r="H202" s="199" t="str">
        <f>IF(機器表!$S232="","",機器表!$S232)</f>
        <v/>
      </c>
      <c r="I202" s="199" t="str">
        <f>IF(機器表!$T232="","",機器表!$T232)</f>
        <v/>
      </c>
      <c r="J202" s="199" t="str">
        <f>IF(機器表!$U232="","",機器表!$U232)</f>
        <v/>
      </c>
    </row>
    <row r="203" spans="1:10" ht="14.1" customHeight="1" thickBot="1" x14ac:dyDescent="0.2">
      <c r="A203" s="199" t="str">
        <f>IF(機器表!$E233="","",機器表!$E233)</f>
        <v/>
      </c>
      <c r="B203" s="199" t="str">
        <f>IF(機器表!$F233="","",機器表!$F233)</f>
        <v/>
      </c>
      <c r="C203" s="199" t="str">
        <f>IF(機器表!$G233="","",機器表!$G233)</f>
        <v/>
      </c>
      <c r="D203" s="199" t="str">
        <f>IF(機器表!$M233="","",機器表!$M233)</f>
        <v/>
      </c>
      <c r="E203" s="199" t="str">
        <f>IF(機器表!$O233="","",機器表!$O233)</f>
        <v/>
      </c>
      <c r="F203" s="199" t="str">
        <f>IF(機器表!$P233="","",機器表!$P233)</f>
        <v/>
      </c>
      <c r="G203" s="199" t="str">
        <f>IF(機器表!$Q233="","",機器表!$Q233)</f>
        <v/>
      </c>
      <c r="H203" s="199" t="str">
        <f>IF(機器表!$S233="","",機器表!$S233)</f>
        <v/>
      </c>
      <c r="I203" s="199" t="str">
        <f>IF(機器表!$T233="","",機器表!$T233)</f>
        <v/>
      </c>
      <c r="J203" s="199" t="str">
        <f>IF(機器表!$U233="","",機器表!$U233)</f>
        <v/>
      </c>
    </row>
    <row r="204" spans="1:10" ht="14.1" customHeight="1" thickBot="1" x14ac:dyDescent="0.2">
      <c r="A204" s="199" t="str">
        <f>IF(機器表!$E234="","",機器表!$E234)</f>
        <v/>
      </c>
      <c r="B204" s="199" t="str">
        <f>IF(機器表!$F234="","",機器表!$F234)</f>
        <v/>
      </c>
      <c r="C204" s="199" t="str">
        <f>IF(機器表!$G234="","",機器表!$G234)</f>
        <v/>
      </c>
      <c r="D204" s="199" t="str">
        <f>IF(機器表!$M234="","",機器表!$M234)</f>
        <v/>
      </c>
      <c r="E204" s="199" t="str">
        <f>IF(機器表!$O234="","",機器表!$O234)</f>
        <v/>
      </c>
      <c r="F204" s="199" t="str">
        <f>IF(機器表!$P234="","",機器表!$P234)</f>
        <v/>
      </c>
      <c r="G204" s="199" t="str">
        <f>IF(機器表!$Q234="","",機器表!$Q234)</f>
        <v/>
      </c>
      <c r="H204" s="199" t="str">
        <f>IF(機器表!$S234="","",機器表!$S234)</f>
        <v/>
      </c>
      <c r="I204" s="199" t="str">
        <f>IF(機器表!$T234="","",機器表!$T234)</f>
        <v/>
      </c>
      <c r="J204" s="199" t="str">
        <f>IF(機器表!$U234="","",機器表!$U234)</f>
        <v/>
      </c>
    </row>
    <row r="205" spans="1:10" ht="14.1" customHeight="1" thickBot="1" x14ac:dyDescent="0.2">
      <c r="A205" s="199" t="str">
        <f>IF(機器表!$E235="","",機器表!$E235)</f>
        <v/>
      </c>
      <c r="B205" s="199" t="str">
        <f>IF(機器表!$F235="","",機器表!$F235)</f>
        <v/>
      </c>
      <c r="C205" s="199" t="str">
        <f>IF(機器表!$G235="","",機器表!$G235)</f>
        <v/>
      </c>
      <c r="D205" s="199" t="str">
        <f>IF(機器表!$M235="","",機器表!$M235)</f>
        <v/>
      </c>
      <c r="E205" s="199" t="str">
        <f>IF(機器表!$O235="","",機器表!$O235)</f>
        <v/>
      </c>
      <c r="F205" s="199" t="str">
        <f>IF(機器表!$P235="","",機器表!$P235)</f>
        <v/>
      </c>
      <c r="G205" s="199" t="str">
        <f>IF(機器表!$Q235="","",機器表!$Q235)</f>
        <v/>
      </c>
      <c r="H205" s="199" t="str">
        <f>IF(機器表!$S235="","",機器表!$S235)</f>
        <v/>
      </c>
      <c r="I205" s="199" t="str">
        <f>IF(機器表!$T235="","",機器表!$T235)</f>
        <v/>
      </c>
      <c r="J205" s="199" t="str">
        <f>IF(機器表!$U235="","",機器表!$U235)</f>
        <v/>
      </c>
    </row>
    <row r="206" spans="1:10" ht="14.1" customHeight="1" thickBot="1" x14ac:dyDescent="0.2">
      <c r="A206" s="199" t="str">
        <f>IF(機器表!$E236="","",機器表!$E236)</f>
        <v/>
      </c>
      <c r="B206" s="199" t="str">
        <f>IF(機器表!$F236="","",機器表!$F236)</f>
        <v/>
      </c>
      <c r="C206" s="199" t="str">
        <f>IF(機器表!$G236="","",機器表!$G236)</f>
        <v/>
      </c>
      <c r="D206" s="199" t="str">
        <f>IF(機器表!$M236="","",機器表!$M236)</f>
        <v/>
      </c>
      <c r="E206" s="199" t="str">
        <f>IF(機器表!$O236="","",機器表!$O236)</f>
        <v/>
      </c>
      <c r="F206" s="199" t="str">
        <f>IF(機器表!$P236="","",機器表!$P236)</f>
        <v/>
      </c>
      <c r="G206" s="199" t="str">
        <f>IF(機器表!$Q236="","",機器表!$Q236)</f>
        <v/>
      </c>
      <c r="H206" s="199" t="str">
        <f>IF(機器表!$S236="","",機器表!$S236)</f>
        <v/>
      </c>
      <c r="I206" s="199" t="str">
        <f>IF(機器表!$T236="","",機器表!$T236)</f>
        <v/>
      </c>
      <c r="J206" s="199" t="str">
        <f>IF(機器表!$U236="","",機器表!$U236)</f>
        <v/>
      </c>
    </row>
    <row r="207" spans="1:10" ht="14.1" customHeight="1" thickBot="1" x14ac:dyDescent="0.2">
      <c r="A207" s="199" t="str">
        <f>IF(機器表!$E237="","",機器表!$E237)</f>
        <v/>
      </c>
      <c r="B207" s="199" t="str">
        <f>IF(機器表!$F237="","",機器表!$F237)</f>
        <v/>
      </c>
      <c r="C207" s="199" t="str">
        <f>IF(機器表!$G237="","",機器表!$G237)</f>
        <v/>
      </c>
      <c r="D207" s="199" t="str">
        <f>IF(機器表!$M237="","",機器表!$M237)</f>
        <v/>
      </c>
      <c r="E207" s="199" t="str">
        <f>IF(機器表!$O237="","",機器表!$O237)</f>
        <v/>
      </c>
      <c r="F207" s="199" t="str">
        <f>IF(機器表!$P237="","",機器表!$P237)</f>
        <v/>
      </c>
      <c r="G207" s="199" t="str">
        <f>IF(機器表!$Q237="","",機器表!$Q237)</f>
        <v/>
      </c>
      <c r="H207" s="199" t="str">
        <f>IF(機器表!$S237="","",機器表!$S237)</f>
        <v/>
      </c>
      <c r="I207" s="199" t="str">
        <f>IF(機器表!$T237="","",機器表!$T237)</f>
        <v/>
      </c>
      <c r="J207" s="199" t="str">
        <f>IF(機器表!$U237="","",機器表!$U237)</f>
        <v/>
      </c>
    </row>
    <row r="208" spans="1:10" ht="14.1" customHeight="1" thickBot="1" x14ac:dyDescent="0.2">
      <c r="A208" s="199" t="str">
        <f>IF(機器表!$E238="","",機器表!$E238)</f>
        <v/>
      </c>
      <c r="B208" s="199" t="str">
        <f>IF(機器表!$F238="","",機器表!$F238)</f>
        <v/>
      </c>
      <c r="C208" s="199" t="str">
        <f>IF(機器表!$G238="","",機器表!$G238)</f>
        <v/>
      </c>
      <c r="D208" s="199" t="str">
        <f>IF(機器表!$M238="","",機器表!$M238)</f>
        <v/>
      </c>
      <c r="E208" s="199" t="str">
        <f>IF(機器表!$O238="","",機器表!$O238)</f>
        <v/>
      </c>
      <c r="F208" s="199" t="str">
        <f>IF(機器表!$P238="","",機器表!$P238)</f>
        <v/>
      </c>
      <c r="G208" s="199" t="str">
        <f>IF(機器表!$Q238="","",機器表!$Q238)</f>
        <v/>
      </c>
      <c r="H208" s="199" t="str">
        <f>IF(機器表!$S238="","",機器表!$S238)</f>
        <v/>
      </c>
      <c r="I208" s="199" t="str">
        <f>IF(機器表!$T238="","",機器表!$T238)</f>
        <v/>
      </c>
      <c r="J208" s="199" t="str">
        <f>IF(機器表!$U238="","",機器表!$U238)</f>
        <v/>
      </c>
    </row>
    <row r="209" spans="1:10" ht="14.1" customHeight="1" thickBot="1" x14ac:dyDescent="0.2">
      <c r="A209" s="199" t="str">
        <f>IF(機器表!$E239="","",機器表!$E239)</f>
        <v/>
      </c>
      <c r="B209" s="199" t="str">
        <f>IF(機器表!$F239="","",機器表!$F239)</f>
        <v/>
      </c>
      <c r="C209" s="199" t="str">
        <f>IF(機器表!$G239="","",機器表!$G239)</f>
        <v/>
      </c>
      <c r="D209" s="199" t="str">
        <f>IF(機器表!$M239="","",機器表!$M239)</f>
        <v/>
      </c>
      <c r="E209" s="199" t="str">
        <f>IF(機器表!$O239="","",機器表!$O239)</f>
        <v/>
      </c>
      <c r="F209" s="199" t="str">
        <f>IF(機器表!$P239="","",機器表!$P239)</f>
        <v/>
      </c>
      <c r="G209" s="199" t="str">
        <f>IF(機器表!$Q239="","",機器表!$Q239)</f>
        <v/>
      </c>
      <c r="H209" s="199" t="str">
        <f>IF(機器表!$S239="","",機器表!$S239)</f>
        <v/>
      </c>
      <c r="I209" s="199" t="str">
        <f>IF(機器表!$T239="","",機器表!$T239)</f>
        <v/>
      </c>
      <c r="J209" s="199" t="str">
        <f>IF(機器表!$U239="","",機器表!$U239)</f>
        <v/>
      </c>
    </row>
    <row r="210" spans="1:10" ht="14.1" customHeight="1" thickBot="1" x14ac:dyDescent="0.2">
      <c r="A210" s="199" t="str">
        <f>IF(機器表!$E240="","",機器表!$E240)</f>
        <v/>
      </c>
      <c r="B210" s="199" t="str">
        <f>IF(機器表!$F240="","",機器表!$F240)</f>
        <v/>
      </c>
      <c r="C210" s="199" t="str">
        <f>IF(機器表!$G240="","",機器表!$G240)</f>
        <v/>
      </c>
      <c r="D210" s="199" t="str">
        <f>IF(機器表!$M240="","",機器表!$M240)</f>
        <v/>
      </c>
      <c r="E210" s="199" t="str">
        <f>IF(機器表!$O240="","",機器表!$O240)</f>
        <v/>
      </c>
      <c r="F210" s="199" t="str">
        <f>IF(機器表!$P240="","",機器表!$P240)</f>
        <v/>
      </c>
      <c r="G210" s="199" t="str">
        <f>IF(機器表!$Q240="","",機器表!$Q240)</f>
        <v/>
      </c>
      <c r="H210" s="199" t="str">
        <f>IF(機器表!$S240="","",機器表!$S240)</f>
        <v/>
      </c>
      <c r="I210" s="199" t="str">
        <f>IF(機器表!$T240="","",機器表!$T240)</f>
        <v/>
      </c>
      <c r="J210" s="199" t="str">
        <f>IF(機器表!$U240="","",機器表!$U240)</f>
        <v/>
      </c>
    </row>
    <row r="211" spans="1:10" ht="14.1" customHeight="1" thickBot="1" x14ac:dyDescent="0.2">
      <c r="A211" s="199" t="str">
        <f>IF(機器表!$E241="","",機器表!$E241)</f>
        <v/>
      </c>
      <c r="B211" s="199" t="str">
        <f>IF(機器表!$F241="","",機器表!$F241)</f>
        <v/>
      </c>
      <c r="C211" s="199" t="str">
        <f>IF(機器表!$G241="","",機器表!$G241)</f>
        <v/>
      </c>
      <c r="D211" s="199" t="str">
        <f>IF(機器表!$M241="","",機器表!$M241)</f>
        <v/>
      </c>
      <c r="E211" s="199" t="str">
        <f>IF(機器表!$O241="","",機器表!$O241)</f>
        <v/>
      </c>
      <c r="F211" s="199" t="str">
        <f>IF(機器表!$P241="","",機器表!$P241)</f>
        <v/>
      </c>
      <c r="G211" s="199" t="str">
        <f>IF(機器表!$Q241="","",機器表!$Q241)</f>
        <v/>
      </c>
      <c r="H211" s="199" t="str">
        <f>IF(機器表!$S241="","",機器表!$S241)</f>
        <v/>
      </c>
      <c r="I211" s="199" t="str">
        <f>IF(機器表!$T241="","",機器表!$T241)</f>
        <v/>
      </c>
      <c r="J211" s="199" t="str">
        <f>IF(機器表!$U241="","",機器表!$U241)</f>
        <v/>
      </c>
    </row>
    <row r="212" spans="1:10" ht="14.1" customHeight="1" thickBot="1" x14ac:dyDescent="0.2">
      <c r="A212" s="199" t="str">
        <f>IF(機器表!$E242="","",機器表!$E242)</f>
        <v/>
      </c>
      <c r="B212" s="199" t="str">
        <f>IF(機器表!$F242="","",機器表!$F242)</f>
        <v/>
      </c>
      <c r="C212" s="199" t="str">
        <f>IF(機器表!$G242="","",機器表!$G242)</f>
        <v/>
      </c>
      <c r="D212" s="199" t="str">
        <f>IF(機器表!$M242="","",機器表!$M242)</f>
        <v/>
      </c>
      <c r="E212" s="199" t="str">
        <f>IF(機器表!$O242="","",機器表!$O242)</f>
        <v/>
      </c>
      <c r="F212" s="199" t="str">
        <f>IF(機器表!$P242="","",機器表!$P242)</f>
        <v/>
      </c>
      <c r="G212" s="199" t="str">
        <f>IF(機器表!$Q242="","",機器表!$Q242)</f>
        <v/>
      </c>
      <c r="H212" s="199" t="str">
        <f>IF(機器表!$S242="","",機器表!$S242)</f>
        <v/>
      </c>
      <c r="I212" s="199" t="str">
        <f>IF(機器表!$T242="","",機器表!$T242)</f>
        <v/>
      </c>
      <c r="J212" s="199" t="str">
        <f>IF(機器表!$U242="","",機器表!$U242)</f>
        <v/>
      </c>
    </row>
    <row r="213" spans="1:10" ht="14.1" customHeight="1" thickBot="1" x14ac:dyDescent="0.2">
      <c r="A213" s="199" t="str">
        <f>IF(機器表!$E243="","",機器表!$E243)</f>
        <v/>
      </c>
      <c r="B213" s="199" t="str">
        <f>IF(機器表!$F243="","",機器表!$F243)</f>
        <v/>
      </c>
      <c r="C213" s="199" t="str">
        <f>IF(機器表!$G243="","",機器表!$G243)</f>
        <v/>
      </c>
      <c r="D213" s="199" t="str">
        <f>IF(機器表!$M243="","",機器表!$M243)</f>
        <v/>
      </c>
      <c r="E213" s="199" t="str">
        <f>IF(機器表!$O243="","",機器表!$O243)</f>
        <v/>
      </c>
      <c r="F213" s="199" t="str">
        <f>IF(機器表!$P243="","",機器表!$P243)</f>
        <v/>
      </c>
      <c r="G213" s="199" t="str">
        <f>IF(機器表!$Q243="","",機器表!$Q243)</f>
        <v/>
      </c>
      <c r="H213" s="199" t="str">
        <f>IF(機器表!$S243="","",機器表!$S243)</f>
        <v/>
      </c>
      <c r="I213" s="199" t="str">
        <f>IF(機器表!$T243="","",機器表!$T243)</f>
        <v/>
      </c>
      <c r="J213" s="199" t="str">
        <f>IF(機器表!$U243="","",機器表!$U243)</f>
        <v/>
      </c>
    </row>
    <row r="214" spans="1:10" ht="14.1" customHeight="1" thickBot="1" x14ac:dyDescent="0.2">
      <c r="A214" s="199" t="str">
        <f>IF(機器表!$E244="","",機器表!$E244)</f>
        <v/>
      </c>
      <c r="B214" s="199" t="str">
        <f>IF(機器表!$F244="","",機器表!$F244)</f>
        <v/>
      </c>
      <c r="C214" s="199" t="str">
        <f>IF(機器表!$G244="","",機器表!$G244)</f>
        <v/>
      </c>
      <c r="D214" s="199" t="str">
        <f>IF(機器表!$M244="","",機器表!$M244)</f>
        <v/>
      </c>
      <c r="E214" s="199" t="str">
        <f>IF(機器表!$O244="","",機器表!$O244)</f>
        <v/>
      </c>
      <c r="F214" s="199" t="str">
        <f>IF(機器表!$P244="","",機器表!$P244)</f>
        <v/>
      </c>
      <c r="G214" s="199" t="str">
        <f>IF(機器表!$Q244="","",機器表!$Q244)</f>
        <v/>
      </c>
      <c r="H214" s="199" t="str">
        <f>IF(機器表!$S244="","",機器表!$S244)</f>
        <v/>
      </c>
      <c r="I214" s="199" t="str">
        <f>IF(機器表!$T244="","",機器表!$T244)</f>
        <v/>
      </c>
      <c r="J214" s="199" t="str">
        <f>IF(機器表!$U244="","",機器表!$U244)</f>
        <v/>
      </c>
    </row>
    <row r="215" spans="1:10" ht="14.1" customHeight="1" thickBot="1" x14ac:dyDescent="0.2">
      <c r="A215" s="199" t="str">
        <f>IF(機器表!$E245="","",機器表!$E245)</f>
        <v/>
      </c>
      <c r="B215" s="199" t="str">
        <f>IF(機器表!$F245="","",機器表!$F245)</f>
        <v/>
      </c>
      <c r="C215" s="199" t="str">
        <f>IF(機器表!$G245="","",機器表!$G245)</f>
        <v/>
      </c>
      <c r="D215" s="199" t="str">
        <f>IF(機器表!$M245="","",機器表!$M245)</f>
        <v/>
      </c>
      <c r="E215" s="199" t="str">
        <f>IF(機器表!$O245="","",機器表!$O245)</f>
        <v/>
      </c>
      <c r="F215" s="199" t="str">
        <f>IF(機器表!$P245="","",機器表!$P245)</f>
        <v/>
      </c>
      <c r="G215" s="199" t="str">
        <f>IF(機器表!$Q245="","",機器表!$Q245)</f>
        <v/>
      </c>
      <c r="H215" s="199" t="str">
        <f>IF(機器表!$S245="","",機器表!$S245)</f>
        <v/>
      </c>
      <c r="I215" s="199" t="str">
        <f>IF(機器表!$T245="","",機器表!$T245)</f>
        <v/>
      </c>
      <c r="J215" s="199" t="str">
        <f>IF(機器表!$U245="","",機器表!$U245)</f>
        <v/>
      </c>
    </row>
    <row r="216" spans="1:10" ht="14.1" customHeight="1" thickBot="1" x14ac:dyDescent="0.2">
      <c r="A216" s="199" t="str">
        <f>IF(機器表!$E246="","",機器表!$E246)</f>
        <v/>
      </c>
      <c r="B216" s="199" t="str">
        <f>IF(機器表!$F246="","",機器表!$F246)</f>
        <v/>
      </c>
      <c r="C216" s="199" t="str">
        <f>IF(機器表!$G246="","",機器表!$G246)</f>
        <v/>
      </c>
      <c r="D216" s="199" t="str">
        <f>IF(機器表!$M246="","",機器表!$M246)</f>
        <v/>
      </c>
      <c r="E216" s="199" t="str">
        <f>IF(機器表!$O246="","",機器表!$O246)</f>
        <v/>
      </c>
      <c r="F216" s="199" t="str">
        <f>IF(機器表!$P246="","",機器表!$P246)</f>
        <v/>
      </c>
      <c r="G216" s="199" t="str">
        <f>IF(機器表!$Q246="","",機器表!$Q246)</f>
        <v/>
      </c>
      <c r="H216" s="199" t="str">
        <f>IF(機器表!$S246="","",機器表!$S246)</f>
        <v/>
      </c>
      <c r="I216" s="199" t="str">
        <f>IF(機器表!$T246="","",機器表!$T246)</f>
        <v/>
      </c>
      <c r="J216" s="199" t="str">
        <f>IF(機器表!$U246="","",機器表!$U246)</f>
        <v/>
      </c>
    </row>
    <row r="217" spans="1:10" ht="14.1" customHeight="1" thickBot="1" x14ac:dyDescent="0.2">
      <c r="A217" s="199" t="str">
        <f>IF(機器表!$E247="","",機器表!$E247)</f>
        <v/>
      </c>
      <c r="B217" s="199" t="str">
        <f>IF(機器表!$F247="","",機器表!$F247)</f>
        <v/>
      </c>
      <c r="C217" s="199" t="str">
        <f>IF(機器表!$G247="","",機器表!$G247)</f>
        <v/>
      </c>
      <c r="D217" s="199" t="str">
        <f>IF(機器表!$M247="","",機器表!$M247)</f>
        <v/>
      </c>
      <c r="E217" s="199" t="str">
        <f>IF(機器表!$O247="","",機器表!$O247)</f>
        <v/>
      </c>
      <c r="F217" s="199" t="str">
        <f>IF(機器表!$P247="","",機器表!$P247)</f>
        <v/>
      </c>
      <c r="G217" s="199" t="str">
        <f>IF(機器表!$Q247="","",機器表!$Q247)</f>
        <v/>
      </c>
      <c r="H217" s="199" t="str">
        <f>IF(機器表!$S247="","",機器表!$S247)</f>
        <v/>
      </c>
      <c r="I217" s="199" t="str">
        <f>IF(機器表!$T247="","",機器表!$T247)</f>
        <v/>
      </c>
      <c r="J217" s="199" t="str">
        <f>IF(機器表!$U247="","",機器表!$U247)</f>
        <v/>
      </c>
    </row>
  </sheetData>
  <mergeCells count="4">
    <mergeCell ref="A2:A5"/>
    <mergeCell ref="A6:B6"/>
    <mergeCell ref="A1:B1"/>
    <mergeCell ref="A7:B7"/>
  </mergeCells>
  <phoneticPr fontId="1"/>
  <pageMargins left="0.39370078740157483" right="0.39370078740157483" top="0.78740157480314965" bottom="0.39370078740157483" header="0.39370078740157483" footer="0.19685039370078741"/>
  <pageSetup paperSize="9" orientation="landscape" r:id="rId1"/>
  <headerFooter alignWithMargins="0">
    <oddFooter>&amp;L&amp;"ＭＳ Ｐゴシック,標準"&amp;10&amp;F&amp;R&amp;"ＭＳ Ｐゴシック,標準"&amp;10&amp;A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AH239"/>
  <sheetViews>
    <sheetView workbookViewId="0"/>
  </sheetViews>
  <sheetFormatPr defaultRowHeight="21" customHeight="1" x14ac:dyDescent="0.15"/>
  <cols>
    <col min="1" max="1" width="2.375" style="73" customWidth="1"/>
    <col min="2" max="2" width="30" style="73" customWidth="1"/>
    <col min="3" max="3" width="10.375" style="73" customWidth="1"/>
    <col min="4" max="4" width="6.75" style="73" customWidth="1"/>
    <col min="5" max="5" width="8.125" style="73" customWidth="1"/>
    <col min="6" max="6" width="8.5" style="73" customWidth="1"/>
    <col min="7" max="7" width="8.625" style="73" customWidth="1"/>
    <col min="8" max="8" width="2.625" style="73" customWidth="1"/>
    <col min="9" max="9" width="1.125" style="74" customWidth="1"/>
    <col min="10" max="10" width="2.875" style="2" customWidth="1"/>
    <col min="11" max="11" width="29.25" style="85" customWidth="1"/>
    <col min="12" max="12" width="11.375" style="2" customWidth="1"/>
    <col min="13" max="13" width="10.375" style="84" customWidth="1"/>
    <col min="14" max="14" width="10.125" style="75" customWidth="1"/>
    <col min="15" max="16" width="9.375" style="85" customWidth="1"/>
    <col min="17" max="17" width="9.375" style="86" customWidth="1"/>
    <col min="18" max="18" width="3.375" style="77" customWidth="1"/>
    <col min="19" max="19" width="5.375" style="85" customWidth="1"/>
    <col min="20" max="20" width="23.5" style="85" customWidth="1"/>
    <col min="21" max="21" width="11.75" style="85" customWidth="1"/>
    <col min="22" max="23" width="7" style="2" customWidth="1"/>
    <col min="24" max="24" width="7.125" style="2" customWidth="1"/>
    <col min="28" max="28" width="9" style="2"/>
    <col min="29" max="29" width="9.875" style="2" customWidth="1"/>
    <col min="30" max="30" width="13.25" style="2" customWidth="1"/>
    <col min="31" max="31" width="8.75" style="2" customWidth="1"/>
    <col min="32" max="16384" width="9" style="2"/>
  </cols>
  <sheetData>
    <row r="1" spans="1:27" s="93" customFormat="1" ht="21" customHeight="1" thickBot="1" x14ac:dyDescent="0.2">
      <c r="A1" s="91"/>
      <c r="B1" s="91"/>
      <c r="C1" s="91"/>
      <c r="D1" s="91"/>
      <c r="E1" s="91"/>
      <c r="F1" s="91"/>
      <c r="G1" s="91"/>
      <c r="H1" s="91"/>
      <c r="I1" s="92"/>
      <c r="M1" s="94"/>
      <c r="N1" s="94"/>
      <c r="Q1" s="144"/>
      <c r="R1" s="95"/>
      <c r="Y1" s="96"/>
      <c r="Z1" s="96"/>
      <c r="AA1" s="96"/>
    </row>
    <row r="2" spans="1:27" s="93" customFormat="1" ht="21" customHeight="1" x14ac:dyDescent="0.15">
      <c r="A2" s="91"/>
      <c r="B2" s="97" t="s">
        <v>110</v>
      </c>
      <c r="C2" s="98" t="s">
        <v>354</v>
      </c>
      <c r="D2" s="99" t="s">
        <v>355</v>
      </c>
      <c r="E2" s="100" t="s">
        <v>356</v>
      </c>
      <c r="F2" s="98" t="s">
        <v>357</v>
      </c>
      <c r="G2" s="101" t="s">
        <v>358</v>
      </c>
      <c r="H2" s="91"/>
      <c r="I2" s="92"/>
      <c r="K2" s="145" t="s">
        <v>405</v>
      </c>
      <c r="L2" s="102"/>
      <c r="M2" s="103"/>
      <c r="N2" s="103"/>
      <c r="O2" s="102"/>
      <c r="P2" s="102"/>
      <c r="Q2" s="146"/>
      <c r="R2" s="104"/>
      <c r="S2" s="102"/>
      <c r="T2" s="147"/>
      <c r="Y2" s="96"/>
      <c r="Z2" s="96"/>
      <c r="AA2" s="96"/>
    </row>
    <row r="3" spans="1:27" s="93" customFormat="1" ht="21" customHeight="1" x14ac:dyDescent="0.15">
      <c r="A3" s="91"/>
      <c r="B3" s="105" t="s">
        <v>389</v>
      </c>
      <c r="C3" s="106" t="s">
        <v>359</v>
      </c>
      <c r="D3" s="107" t="s">
        <v>360</v>
      </c>
      <c r="E3" s="108">
        <v>10</v>
      </c>
      <c r="F3" s="106">
        <v>1</v>
      </c>
      <c r="G3" s="109">
        <v>100</v>
      </c>
      <c r="H3" s="91"/>
      <c r="I3" s="92"/>
      <c r="K3" s="148"/>
      <c r="L3" s="110"/>
      <c r="M3" s="111"/>
      <c r="N3" s="111"/>
      <c r="O3" s="110"/>
      <c r="P3" s="110"/>
      <c r="Q3" s="149"/>
      <c r="R3" s="112"/>
      <c r="S3" s="110"/>
      <c r="T3" s="150"/>
      <c r="U3" s="151"/>
      <c r="V3" s="113"/>
      <c r="W3" s="113"/>
      <c r="X3" s="113"/>
      <c r="Y3" s="96"/>
      <c r="Z3" s="96"/>
      <c r="AA3" s="96"/>
    </row>
    <row r="4" spans="1:27" s="93" customFormat="1" ht="21" customHeight="1" x14ac:dyDescent="0.15">
      <c r="A4" s="91"/>
      <c r="B4" s="114" t="s">
        <v>390</v>
      </c>
      <c r="C4" s="115" t="s">
        <v>359</v>
      </c>
      <c r="D4" s="116" t="s">
        <v>360</v>
      </c>
      <c r="E4" s="117">
        <v>10</v>
      </c>
      <c r="F4" s="115">
        <v>1</v>
      </c>
      <c r="G4" s="118">
        <v>200</v>
      </c>
      <c r="H4" s="91"/>
      <c r="I4" s="92"/>
      <c r="K4" s="152" t="s">
        <v>406</v>
      </c>
      <c r="L4" s="110"/>
      <c r="M4" s="111"/>
      <c r="N4" s="111"/>
      <c r="O4" s="110"/>
      <c r="P4" s="110"/>
      <c r="Q4" s="149"/>
      <c r="R4" s="112"/>
      <c r="S4" s="110"/>
      <c r="T4" s="150"/>
      <c r="U4" s="129"/>
      <c r="Y4" s="96"/>
      <c r="Z4" s="96"/>
      <c r="AA4" s="96"/>
    </row>
    <row r="5" spans="1:27" s="93" customFormat="1" ht="21" customHeight="1" x14ac:dyDescent="0.15">
      <c r="A5" s="91"/>
      <c r="B5" s="114" t="s">
        <v>391</v>
      </c>
      <c r="C5" s="115" t="s">
        <v>359</v>
      </c>
      <c r="D5" s="116" t="s">
        <v>360</v>
      </c>
      <c r="E5" s="117">
        <v>10</v>
      </c>
      <c r="F5" s="115">
        <v>1</v>
      </c>
      <c r="G5" s="118">
        <v>300</v>
      </c>
      <c r="H5" s="91"/>
      <c r="I5" s="92"/>
      <c r="K5" s="152" t="s">
        <v>407</v>
      </c>
      <c r="L5" s="110"/>
      <c r="M5" s="111"/>
      <c r="N5" s="111"/>
      <c r="O5" s="110"/>
      <c r="P5" s="110"/>
      <c r="Q5" s="149"/>
      <c r="R5" s="112"/>
      <c r="S5" s="110"/>
      <c r="T5" s="150"/>
      <c r="Y5" s="96"/>
      <c r="Z5" s="96"/>
      <c r="AA5" s="96"/>
    </row>
    <row r="6" spans="1:27" s="93" customFormat="1" ht="21" customHeight="1" x14ac:dyDescent="0.15">
      <c r="A6" s="91"/>
      <c r="B6" s="114" t="s">
        <v>361</v>
      </c>
      <c r="C6" s="115" t="s">
        <v>359</v>
      </c>
      <c r="D6" s="116" t="s">
        <v>360</v>
      </c>
      <c r="E6" s="117">
        <v>10</v>
      </c>
      <c r="F6" s="115">
        <v>2</v>
      </c>
      <c r="G6" s="118">
        <v>100</v>
      </c>
      <c r="H6" s="91"/>
      <c r="I6" s="92"/>
      <c r="K6" s="152" t="s">
        <v>408</v>
      </c>
      <c r="L6" s="110"/>
      <c r="M6" s="111"/>
      <c r="N6" s="111"/>
      <c r="O6" s="110"/>
      <c r="P6" s="110"/>
      <c r="Q6" s="149"/>
      <c r="R6" s="112"/>
      <c r="S6" s="110"/>
      <c r="T6" s="150"/>
      <c r="Y6" s="96"/>
      <c r="Z6" s="96"/>
      <c r="AA6" s="96"/>
    </row>
    <row r="7" spans="1:27" s="93" customFormat="1" ht="21" customHeight="1" x14ac:dyDescent="0.15">
      <c r="A7" s="91"/>
      <c r="B7" s="114" t="s">
        <v>362</v>
      </c>
      <c r="C7" s="115" t="s">
        <v>359</v>
      </c>
      <c r="D7" s="116" t="s">
        <v>360</v>
      </c>
      <c r="E7" s="117">
        <v>10</v>
      </c>
      <c r="F7" s="115">
        <v>2</v>
      </c>
      <c r="G7" s="118">
        <v>200</v>
      </c>
      <c r="H7" s="91"/>
      <c r="I7" s="92"/>
      <c r="K7" s="152" t="s">
        <v>409</v>
      </c>
      <c r="L7" s="110"/>
      <c r="M7" s="111"/>
      <c r="N7" s="111"/>
      <c r="O7" s="110"/>
      <c r="P7" s="110"/>
      <c r="Q7" s="149"/>
      <c r="R7" s="112"/>
      <c r="S7" s="110"/>
      <c r="T7" s="150"/>
      <c r="Y7" s="96"/>
      <c r="Z7" s="96"/>
      <c r="AA7" s="96"/>
    </row>
    <row r="8" spans="1:27" s="93" customFormat="1" ht="21" customHeight="1" x14ac:dyDescent="0.15">
      <c r="A8" s="91"/>
      <c r="B8" s="114" t="s">
        <v>160</v>
      </c>
      <c r="C8" s="115" t="s">
        <v>363</v>
      </c>
      <c r="D8" s="116" t="s">
        <v>360</v>
      </c>
      <c r="E8" s="117">
        <v>10</v>
      </c>
      <c r="F8" s="115">
        <v>11</v>
      </c>
      <c r="G8" s="118">
        <v>210</v>
      </c>
      <c r="H8" s="91"/>
      <c r="I8" s="92"/>
      <c r="K8" s="152" t="s">
        <v>410</v>
      </c>
      <c r="L8" s="110"/>
      <c r="M8" s="111"/>
      <c r="N8" s="111"/>
      <c r="O8" s="110"/>
      <c r="P8" s="110"/>
      <c r="Q8" s="149"/>
      <c r="R8" s="112"/>
      <c r="S8" s="110"/>
      <c r="T8" s="150"/>
      <c r="Y8" s="96"/>
      <c r="Z8" s="96"/>
      <c r="AA8" s="96"/>
    </row>
    <row r="9" spans="1:27" s="93" customFormat="1" ht="21" customHeight="1" x14ac:dyDescent="0.15">
      <c r="A9" s="91"/>
      <c r="B9" s="114" t="s">
        <v>364</v>
      </c>
      <c r="C9" s="115" t="s">
        <v>363</v>
      </c>
      <c r="D9" s="116" t="s">
        <v>360</v>
      </c>
      <c r="E9" s="117">
        <v>10</v>
      </c>
      <c r="F9" s="115">
        <v>11</v>
      </c>
      <c r="G9" s="118">
        <v>220</v>
      </c>
      <c r="H9" s="91"/>
      <c r="I9" s="92"/>
      <c r="K9" s="152" t="s">
        <v>411</v>
      </c>
      <c r="L9" s="110"/>
      <c r="M9" s="111"/>
      <c r="N9" s="111"/>
      <c r="O9" s="110"/>
      <c r="P9" s="110"/>
      <c r="Q9" s="149"/>
      <c r="R9" s="112"/>
      <c r="S9" s="110"/>
      <c r="T9" s="150"/>
      <c r="Y9" s="96"/>
      <c r="Z9" s="96"/>
      <c r="AA9" s="96"/>
    </row>
    <row r="10" spans="1:27" s="93" customFormat="1" ht="21" customHeight="1" x14ac:dyDescent="0.15">
      <c r="A10" s="91"/>
      <c r="B10" s="114" t="s">
        <v>365</v>
      </c>
      <c r="C10" s="115" t="s">
        <v>363</v>
      </c>
      <c r="D10" s="116" t="s">
        <v>360</v>
      </c>
      <c r="E10" s="117">
        <v>10</v>
      </c>
      <c r="F10" s="115">
        <v>11</v>
      </c>
      <c r="G10" s="118">
        <v>310</v>
      </c>
      <c r="H10" s="91"/>
      <c r="I10" s="92"/>
      <c r="K10" s="152" t="s">
        <v>412</v>
      </c>
      <c r="L10" s="110"/>
      <c r="M10" s="111"/>
      <c r="N10" s="111"/>
      <c r="O10" s="110"/>
      <c r="P10" s="110"/>
      <c r="Q10" s="149"/>
      <c r="R10" s="112"/>
      <c r="S10" s="110"/>
      <c r="T10" s="150"/>
      <c r="Y10" s="96"/>
      <c r="Z10" s="96"/>
      <c r="AA10" s="96"/>
    </row>
    <row r="11" spans="1:27" s="93" customFormat="1" ht="21" customHeight="1" x14ac:dyDescent="0.15">
      <c r="A11" s="91"/>
      <c r="B11" s="114" t="s">
        <v>366</v>
      </c>
      <c r="C11" s="115" t="s">
        <v>363</v>
      </c>
      <c r="D11" s="116" t="s">
        <v>360</v>
      </c>
      <c r="E11" s="117">
        <v>10</v>
      </c>
      <c r="F11" s="115">
        <v>11</v>
      </c>
      <c r="G11" s="118">
        <v>320</v>
      </c>
      <c r="H11" s="91"/>
      <c r="I11" s="92"/>
      <c r="K11" s="152" t="s">
        <v>413</v>
      </c>
      <c r="L11" s="110"/>
      <c r="M11" s="111"/>
      <c r="N11" s="111"/>
      <c r="O11" s="110"/>
      <c r="P11" s="110"/>
      <c r="Q11" s="149"/>
      <c r="R11" s="112"/>
      <c r="S11" s="110"/>
      <c r="T11" s="150"/>
      <c r="Y11" s="96"/>
      <c r="Z11" s="96"/>
      <c r="AA11" s="96"/>
    </row>
    <row r="12" spans="1:27" s="93" customFormat="1" ht="21" customHeight="1" x14ac:dyDescent="0.15">
      <c r="A12" s="91"/>
      <c r="B12" s="114" t="s">
        <v>367</v>
      </c>
      <c r="C12" s="115" t="s">
        <v>363</v>
      </c>
      <c r="D12" s="116" t="s">
        <v>360</v>
      </c>
      <c r="E12" s="117">
        <v>10</v>
      </c>
      <c r="F12" s="115">
        <v>11</v>
      </c>
      <c r="G12" s="118">
        <v>420</v>
      </c>
      <c r="H12" s="91"/>
      <c r="I12" s="92"/>
      <c r="K12" s="152" t="s">
        <v>414</v>
      </c>
      <c r="L12" s="110"/>
      <c r="M12" s="111"/>
      <c r="N12" s="111"/>
      <c r="O12" s="110"/>
      <c r="P12" s="110"/>
      <c r="Q12" s="149"/>
      <c r="R12" s="112"/>
      <c r="S12" s="110"/>
      <c r="T12" s="150"/>
      <c r="Y12" s="96"/>
      <c r="Z12" s="96"/>
      <c r="AA12" s="96"/>
    </row>
    <row r="13" spans="1:27" s="93" customFormat="1" ht="21" customHeight="1" x14ac:dyDescent="0.15">
      <c r="A13" s="91"/>
      <c r="B13" s="114" t="s">
        <v>368</v>
      </c>
      <c r="C13" s="115" t="s">
        <v>363</v>
      </c>
      <c r="D13" s="116" t="s">
        <v>360</v>
      </c>
      <c r="E13" s="117">
        <v>10</v>
      </c>
      <c r="F13" s="115">
        <v>11</v>
      </c>
      <c r="G13" s="118">
        <v>430</v>
      </c>
      <c r="H13" s="91"/>
      <c r="I13" s="92"/>
      <c r="K13" s="153" t="s">
        <v>415</v>
      </c>
      <c r="L13" s="110"/>
      <c r="M13" s="111"/>
      <c r="N13" s="111"/>
      <c r="O13" s="110"/>
      <c r="P13" s="110"/>
      <c r="Q13" s="149"/>
      <c r="R13" s="112"/>
      <c r="S13" s="110"/>
      <c r="T13" s="150"/>
      <c r="Y13" s="96"/>
      <c r="Z13" s="96"/>
      <c r="AA13" s="96"/>
    </row>
    <row r="14" spans="1:27" s="93" customFormat="1" ht="21" customHeight="1" x14ac:dyDescent="0.15">
      <c r="A14" s="91"/>
      <c r="B14" s="114" t="s">
        <v>369</v>
      </c>
      <c r="C14" s="115" t="s">
        <v>363</v>
      </c>
      <c r="D14" s="116" t="s">
        <v>360</v>
      </c>
      <c r="E14" s="117">
        <v>10</v>
      </c>
      <c r="F14" s="115">
        <v>12</v>
      </c>
      <c r="G14" s="118">
        <v>100</v>
      </c>
      <c r="H14" s="91"/>
      <c r="I14" s="92"/>
      <c r="K14" s="152" t="s">
        <v>416</v>
      </c>
      <c r="L14" s="110"/>
      <c r="M14" s="111"/>
      <c r="N14" s="111"/>
      <c r="O14" s="110"/>
      <c r="P14" s="110"/>
      <c r="Q14" s="149"/>
      <c r="R14" s="112"/>
      <c r="S14" s="110"/>
      <c r="T14" s="150"/>
      <c r="Y14" s="96"/>
      <c r="Z14" s="96"/>
      <c r="AA14" s="96"/>
    </row>
    <row r="15" spans="1:27" s="93" customFormat="1" ht="21" customHeight="1" x14ac:dyDescent="0.15">
      <c r="A15" s="91"/>
      <c r="B15" s="114" t="s">
        <v>370</v>
      </c>
      <c r="C15" s="115" t="s">
        <v>363</v>
      </c>
      <c r="D15" s="116" t="s">
        <v>360</v>
      </c>
      <c r="E15" s="117">
        <v>10</v>
      </c>
      <c r="F15" s="115">
        <v>12</v>
      </c>
      <c r="G15" s="118">
        <v>200</v>
      </c>
      <c r="H15" s="91"/>
      <c r="I15" s="92"/>
      <c r="K15" s="148"/>
      <c r="L15" s="110"/>
      <c r="M15" s="111"/>
      <c r="N15" s="111"/>
      <c r="O15" s="110"/>
      <c r="P15" s="110"/>
      <c r="Q15" s="149"/>
      <c r="R15" s="112"/>
      <c r="S15" s="110"/>
      <c r="T15" s="150"/>
      <c r="Y15" s="96"/>
      <c r="Z15" s="96"/>
      <c r="AA15" s="96"/>
    </row>
    <row r="16" spans="1:27" s="93" customFormat="1" ht="21" customHeight="1" x14ac:dyDescent="0.15">
      <c r="A16" s="91"/>
      <c r="B16" s="114" t="s">
        <v>371</v>
      </c>
      <c r="C16" s="115" t="s">
        <v>363</v>
      </c>
      <c r="D16" s="116" t="s">
        <v>360</v>
      </c>
      <c r="E16" s="117">
        <v>10</v>
      </c>
      <c r="F16" s="115">
        <v>12</v>
      </c>
      <c r="G16" s="118">
        <v>500</v>
      </c>
      <c r="H16" s="91"/>
      <c r="I16" s="92"/>
      <c r="K16" s="153"/>
      <c r="L16" s="110"/>
      <c r="M16" s="111"/>
      <c r="N16" s="111"/>
      <c r="O16" s="110"/>
      <c r="P16" s="110"/>
      <c r="Q16" s="149"/>
      <c r="R16" s="112"/>
      <c r="S16" s="110"/>
      <c r="T16" s="150"/>
      <c r="Y16" s="96"/>
      <c r="Z16" s="96"/>
      <c r="AA16" s="96"/>
    </row>
    <row r="17" spans="1:34" s="93" customFormat="1" ht="21" customHeight="1" x14ac:dyDescent="0.15">
      <c r="A17" s="91"/>
      <c r="B17" s="114" t="s">
        <v>372</v>
      </c>
      <c r="C17" s="115" t="s">
        <v>363</v>
      </c>
      <c r="D17" s="116" t="s">
        <v>360</v>
      </c>
      <c r="E17" s="117">
        <v>10</v>
      </c>
      <c r="F17" s="115">
        <v>21</v>
      </c>
      <c r="G17" s="118">
        <v>100</v>
      </c>
      <c r="H17" s="91"/>
      <c r="I17" s="92"/>
      <c r="K17" s="154"/>
      <c r="L17" s="110"/>
      <c r="M17" s="111"/>
      <c r="N17" s="111"/>
      <c r="O17" s="110"/>
      <c r="P17" s="110"/>
      <c r="Q17" s="149"/>
      <c r="R17" s="112"/>
      <c r="S17" s="110"/>
      <c r="T17" s="150"/>
      <c r="Y17" s="96"/>
      <c r="Z17" s="96"/>
      <c r="AA17" s="96"/>
    </row>
    <row r="18" spans="1:34" s="93" customFormat="1" ht="21" customHeight="1" x14ac:dyDescent="0.15">
      <c r="A18" s="91"/>
      <c r="B18" s="114" t="s">
        <v>373</v>
      </c>
      <c r="C18" s="115" t="s">
        <v>374</v>
      </c>
      <c r="D18" s="116" t="s">
        <v>360</v>
      </c>
      <c r="E18" s="117">
        <v>10</v>
      </c>
      <c r="F18" s="115">
        <v>22</v>
      </c>
      <c r="G18" s="118">
        <v>100</v>
      </c>
      <c r="H18" s="91"/>
      <c r="I18" s="92"/>
      <c r="K18" s="154"/>
      <c r="L18" s="110"/>
      <c r="M18" s="111"/>
      <c r="N18" s="111"/>
      <c r="O18" s="110"/>
      <c r="P18" s="110"/>
      <c r="Q18" s="149"/>
      <c r="R18" s="112"/>
      <c r="S18" s="110"/>
      <c r="T18" s="150"/>
      <c r="Y18" s="96"/>
      <c r="Z18" s="96"/>
      <c r="AA18" s="96"/>
    </row>
    <row r="19" spans="1:34" s="93" customFormat="1" ht="21" customHeight="1" x14ac:dyDescent="0.15">
      <c r="A19" s="91"/>
      <c r="B19" s="114" t="s">
        <v>375</v>
      </c>
      <c r="C19" s="115" t="s">
        <v>363</v>
      </c>
      <c r="D19" s="116" t="s">
        <v>360</v>
      </c>
      <c r="E19" s="117">
        <v>10</v>
      </c>
      <c r="F19" s="115">
        <v>30</v>
      </c>
      <c r="G19" s="118">
        <v>100</v>
      </c>
      <c r="H19" s="91"/>
      <c r="I19" s="92"/>
      <c r="K19" s="154"/>
      <c r="L19" s="110"/>
      <c r="M19" s="111"/>
      <c r="N19" s="111"/>
      <c r="O19" s="110"/>
      <c r="P19" s="110"/>
      <c r="Q19" s="149"/>
      <c r="R19" s="112"/>
      <c r="S19" s="110"/>
      <c r="T19" s="150"/>
      <c r="Y19" s="96"/>
      <c r="Z19" s="96"/>
      <c r="AA19" s="96"/>
    </row>
    <row r="20" spans="1:34" s="93" customFormat="1" ht="21" customHeight="1" x14ac:dyDescent="0.15">
      <c r="A20" s="91"/>
      <c r="B20" s="119" t="s">
        <v>402</v>
      </c>
      <c r="C20" s="115" t="s">
        <v>363</v>
      </c>
      <c r="D20" s="116" t="s">
        <v>360</v>
      </c>
      <c r="E20" s="117">
        <v>10</v>
      </c>
      <c r="F20" s="115">
        <v>40</v>
      </c>
      <c r="G20" s="118">
        <v>110</v>
      </c>
      <c r="H20" s="91"/>
      <c r="I20" s="92"/>
      <c r="K20" s="154"/>
      <c r="L20" s="110"/>
      <c r="M20" s="111"/>
      <c r="N20" s="111"/>
      <c r="O20" s="110"/>
      <c r="P20" s="110"/>
      <c r="Q20" s="149"/>
      <c r="R20" s="112"/>
      <c r="S20" s="110"/>
      <c r="T20" s="150"/>
      <c r="Y20" s="96"/>
      <c r="Z20" s="96"/>
      <c r="AA20" s="96"/>
    </row>
    <row r="21" spans="1:34" s="93" customFormat="1" ht="21" customHeight="1" thickBot="1" x14ac:dyDescent="0.2">
      <c r="A21" s="91"/>
      <c r="B21" s="119" t="s">
        <v>404</v>
      </c>
      <c r="C21" s="115" t="s">
        <v>363</v>
      </c>
      <c r="D21" s="116" t="s">
        <v>360</v>
      </c>
      <c r="E21" s="117">
        <v>10</v>
      </c>
      <c r="F21" s="115">
        <v>40</v>
      </c>
      <c r="G21" s="118">
        <v>120</v>
      </c>
      <c r="H21" s="91"/>
      <c r="I21" s="92"/>
      <c r="K21" s="155"/>
      <c r="L21" s="120"/>
      <c r="M21" s="121"/>
      <c r="N21" s="121"/>
      <c r="O21" s="120"/>
      <c r="P21" s="120"/>
      <c r="Q21" s="156"/>
      <c r="R21" s="122"/>
      <c r="S21" s="120"/>
      <c r="T21" s="157"/>
      <c r="Y21" s="96"/>
      <c r="Z21" s="96"/>
      <c r="AA21" s="96"/>
    </row>
    <row r="22" spans="1:34" s="93" customFormat="1" ht="21" customHeight="1" x14ac:dyDescent="0.15">
      <c r="A22" s="91"/>
      <c r="B22" s="114" t="s">
        <v>376</v>
      </c>
      <c r="C22" s="115" t="s">
        <v>377</v>
      </c>
      <c r="D22" s="116" t="s">
        <v>378</v>
      </c>
      <c r="E22" s="117">
        <v>10</v>
      </c>
      <c r="F22" s="115">
        <v>90</v>
      </c>
      <c r="G22" s="118">
        <v>100</v>
      </c>
      <c r="H22" s="91"/>
      <c r="I22" s="92"/>
      <c r="M22" s="94"/>
      <c r="N22" s="94"/>
      <c r="Q22" s="144"/>
      <c r="R22" s="95"/>
      <c r="Y22" s="96"/>
      <c r="Z22" s="96"/>
      <c r="AA22" s="96"/>
    </row>
    <row r="23" spans="1:34" s="93" customFormat="1" ht="21" customHeight="1" x14ac:dyDescent="0.15">
      <c r="A23" s="91"/>
      <c r="B23" s="114" t="s">
        <v>379</v>
      </c>
      <c r="C23" s="115" t="s">
        <v>380</v>
      </c>
      <c r="D23" s="116" t="s">
        <v>381</v>
      </c>
      <c r="E23" s="117">
        <v>20</v>
      </c>
      <c r="F23" s="115">
        <v>10</v>
      </c>
      <c r="G23" s="118">
        <v>110</v>
      </c>
      <c r="H23" s="91"/>
      <c r="I23" s="92"/>
      <c r="M23" s="94"/>
      <c r="N23" s="94"/>
      <c r="Q23" s="144"/>
      <c r="R23" s="95"/>
      <c r="Y23" s="96"/>
      <c r="Z23" s="96"/>
      <c r="AA23" s="96"/>
    </row>
    <row r="24" spans="1:34" s="93" customFormat="1" ht="21" customHeight="1" x14ac:dyDescent="0.15">
      <c r="A24" s="91"/>
      <c r="B24" s="114" t="s">
        <v>382</v>
      </c>
      <c r="C24" s="115" t="s">
        <v>380</v>
      </c>
      <c r="D24" s="116" t="s">
        <v>381</v>
      </c>
      <c r="E24" s="117">
        <v>20</v>
      </c>
      <c r="F24" s="115">
        <v>10</v>
      </c>
      <c r="G24" s="118">
        <v>120</v>
      </c>
      <c r="H24" s="91"/>
      <c r="I24" s="92"/>
      <c r="M24" s="94"/>
      <c r="N24" s="94"/>
      <c r="Q24" s="144"/>
      <c r="R24" s="95"/>
      <c r="Y24" s="96"/>
      <c r="Z24" s="96"/>
      <c r="AA24" s="96"/>
    </row>
    <row r="25" spans="1:34" s="93" customFormat="1" ht="21" customHeight="1" x14ac:dyDescent="0.15">
      <c r="A25" s="91"/>
      <c r="B25" s="114" t="s">
        <v>383</v>
      </c>
      <c r="C25" s="115" t="s">
        <v>384</v>
      </c>
      <c r="D25" s="116" t="s">
        <v>360</v>
      </c>
      <c r="E25" s="117">
        <v>20</v>
      </c>
      <c r="F25" s="115">
        <v>20</v>
      </c>
      <c r="G25" s="118">
        <v>110</v>
      </c>
      <c r="H25" s="91"/>
      <c r="I25" s="92"/>
      <c r="K25" s="158"/>
      <c r="M25" s="94"/>
      <c r="N25" s="94"/>
      <c r="Q25" s="144"/>
      <c r="R25" s="95"/>
      <c r="Y25" s="96"/>
      <c r="Z25" s="96"/>
      <c r="AA25" s="96"/>
    </row>
    <row r="26" spans="1:34" s="93" customFormat="1" ht="21" customHeight="1" x14ac:dyDescent="0.15">
      <c r="A26" s="91"/>
      <c r="B26" s="114" t="s">
        <v>385</v>
      </c>
      <c r="C26" s="115" t="s">
        <v>384</v>
      </c>
      <c r="D26" s="116" t="s">
        <v>360</v>
      </c>
      <c r="E26" s="117">
        <v>20</v>
      </c>
      <c r="F26" s="115">
        <v>20</v>
      </c>
      <c r="G26" s="118">
        <v>120</v>
      </c>
      <c r="H26" s="91"/>
      <c r="I26" s="92"/>
      <c r="K26" s="158"/>
      <c r="M26" s="94"/>
      <c r="N26" s="94"/>
      <c r="Q26" s="144"/>
      <c r="R26" s="95"/>
      <c r="Y26" s="96"/>
      <c r="Z26" s="96"/>
      <c r="AA26" s="96"/>
    </row>
    <row r="27" spans="1:34" s="93" customFormat="1" ht="21" customHeight="1" thickBot="1" x14ac:dyDescent="0.2">
      <c r="A27" s="91"/>
      <c r="B27" s="123" t="s">
        <v>386</v>
      </c>
      <c r="C27" s="124" t="s">
        <v>384</v>
      </c>
      <c r="D27" s="125" t="s">
        <v>360</v>
      </c>
      <c r="E27" s="126">
        <v>20</v>
      </c>
      <c r="F27" s="124">
        <v>20</v>
      </c>
      <c r="G27" s="127">
        <v>130</v>
      </c>
      <c r="H27" s="91"/>
      <c r="I27" s="92"/>
      <c r="K27" s="158"/>
      <c r="M27" s="94"/>
      <c r="N27" s="94"/>
      <c r="Q27" s="144"/>
      <c r="R27" s="95"/>
      <c r="Y27" s="96"/>
      <c r="Z27" s="96"/>
      <c r="AA27" s="96"/>
    </row>
    <row r="28" spans="1:34" s="93" customFormat="1" ht="21" customHeight="1" x14ac:dyDescent="0.15">
      <c r="A28" s="91"/>
      <c r="B28" s="91"/>
      <c r="C28" s="91"/>
      <c r="D28" s="91"/>
      <c r="E28" s="91"/>
      <c r="F28" s="91"/>
      <c r="G28" s="91"/>
      <c r="H28" s="91"/>
      <c r="I28" s="92"/>
      <c r="K28" s="158"/>
      <c r="M28" s="94"/>
      <c r="N28" s="94"/>
      <c r="Q28" s="144"/>
      <c r="R28" s="95"/>
      <c r="Y28" s="96"/>
      <c r="Z28" s="96"/>
      <c r="AA28" s="96"/>
      <c r="AC28" s="128"/>
      <c r="AD28" s="128"/>
      <c r="AE28" s="128"/>
      <c r="AF28" s="128"/>
      <c r="AG28" s="128"/>
      <c r="AH28" s="128"/>
    </row>
    <row r="29" spans="1:34" s="93" customFormat="1" ht="21" customHeight="1" x14ac:dyDescent="0.15">
      <c r="A29" s="91"/>
      <c r="B29" s="91"/>
      <c r="C29" s="91"/>
      <c r="D29" s="91"/>
      <c r="E29" s="91"/>
      <c r="F29" s="91"/>
      <c r="G29" s="91"/>
      <c r="H29" s="91"/>
      <c r="I29" s="92"/>
      <c r="K29" s="159" t="s">
        <v>398</v>
      </c>
      <c r="M29" s="94"/>
      <c r="N29" s="94"/>
      <c r="Q29" s="144"/>
      <c r="R29" s="95"/>
      <c r="Y29" s="96"/>
      <c r="Z29" s="96"/>
      <c r="AA29" s="96"/>
    </row>
    <row r="30" spans="1:34" s="93" customFormat="1" ht="21" customHeight="1" x14ac:dyDescent="0.15">
      <c r="A30" s="91"/>
      <c r="B30" s="91"/>
      <c r="C30" s="91"/>
      <c r="D30" s="91"/>
      <c r="E30" s="91"/>
      <c r="F30" s="91"/>
      <c r="G30" s="91"/>
      <c r="H30" s="91"/>
      <c r="I30" s="92"/>
      <c r="K30" s="158" t="s">
        <v>399</v>
      </c>
      <c r="M30" s="94"/>
      <c r="N30" s="94"/>
      <c r="Q30" s="144"/>
      <c r="R30" s="95"/>
      <c r="Y30" s="96"/>
      <c r="Z30" s="96"/>
      <c r="AA30" s="96"/>
    </row>
    <row r="31" spans="1:34" s="93" customFormat="1" ht="21" customHeight="1" x14ac:dyDescent="0.15">
      <c r="A31" s="91"/>
      <c r="B31" s="91"/>
      <c r="C31" s="91"/>
      <c r="D31" s="91"/>
      <c r="E31" s="91"/>
      <c r="F31" s="91"/>
      <c r="G31" s="91"/>
      <c r="H31" s="91"/>
      <c r="I31" s="92"/>
      <c r="K31" s="158" t="s">
        <v>48</v>
      </c>
      <c r="M31" s="94"/>
      <c r="N31" s="94"/>
      <c r="Q31" s="144"/>
      <c r="R31" s="95"/>
      <c r="Y31" s="96"/>
      <c r="Z31" s="96"/>
      <c r="AA31" s="96"/>
    </row>
    <row r="32" spans="1:34" s="93" customFormat="1" ht="21" customHeight="1" x14ac:dyDescent="0.15">
      <c r="A32" s="91"/>
      <c r="B32" s="91"/>
      <c r="C32" s="91"/>
      <c r="D32" s="91"/>
      <c r="E32" s="91"/>
      <c r="F32" s="91"/>
      <c r="G32" s="91"/>
      <c r="H32" s="91"/>
      <c r="I32" s="92"/>
      <c r="K32" s="158" t="s">
        <v>400</v>
      </c>
      <c r="L32" s="129"/>
      <c r="M32" s="130"/>
      <c r="N32" s="130"/>
      <c r="Q32" s="144"/>
      <c r="R32" s="95"/>
      <c r="Y32" s="96"/>
      <c r="Z32" s="96"/>
      <c r="AA32" s="96"/>
    </row>
    <row r="33" spans="1:27" s="93" customFormat="1" ht="21" customHeight="1" x14ac:dyDescent="0.15">
      <c r="A33" s="91"/>
      <c r="B33" s="91"/>
      <c r="C33" s="91"/>
      <c r="D33" s="91"/>
      <c r="E33" s="91"/>
      <c r="F33" s="91"/>
      <c r="G33" s="91"/>
      <c r="H33" s="91"/>
      <c r="I33" s="92"/>
      <c r="K33" s="158"/>
      <c r="M33" s="94"/>
      <c r="N33" s="94"/>
      <c r="Q33" s="144"/>
      <c r="R33" s="95"/>
      <c r="Y33" s="96"/>
      <c r="Z33" s="96"/>
      <c r="AA33" s="96"/>
    </row>
    <row r="34" spans="1:27" s="93" customFormat="1" ht="21" customHeight="1" x14ac:dyDescent="0.15">
      <c r="A34" s="91"/>
      <c r="B34" s="91"/>
      <c r="C34" s="91"/>
      <c r="D34" s="91"/>
      <c r="E34" s="91"/>
      <c r="F34" s="91"/>
      <c r="G34" s="91"/>
      <c r="H34" s="91"/>
      <c r="I34" s="92"/>
      <c r="K34" s="160" t="s">
        <v>392</v>
      </c>
      <c r="L34" s="131" t="s">
        <v>170</v>
      </c>
      <c r="M34" s="131" t="s">
        <v>171</v>
      </c>
      <c r="N34" s="131" t="s">
        <v>172</v>
      </c>
      <c r="O34" s="131" t="s">
        <v>173</v>
      </c>
      <c r="P34" s="131" t="s">
        <v>174</v>
      </c>
      <c r="Q34" s="161" t="s">
        <v>278</v>
      </c>
      <c r="R34" s="132"/>
      <c r="Y34" s="96"/>
      <c r="Z34" s="96"/>
      <c r="AA34" s="96"/>
    </row>
    <row r="35" spans="1:27" s="93" customFormat="1" ht="21" customHeight="1" x14ac:dyDescent="0.15">
      <c r="A35" s="91"/>
      <c r="B35" s="91"/>
      <c r="C35" s="91"/>
      <c r="D35" s="91"/>
      <c r="E35" s="91"/>
      <c r="F35" s="91"/>
      <c r="G35" s="91"/>
      <c r="H35" s="91"/>
      <c r="I35" s="92"/>
      <c r="K35" s="162" t="str">
        <f>IF(様式７!$K$13="","",様式７!$K$13)</f>
        <v>施設名（サンプル）</v>
      </c>
      <c r="L35" s="133" t="str">
        <f>IF(様式７!$D$13="","",様式７!$D$13)</f>
        <v>123</v>
      </c>
      <c r="M35" s="133" t="str">
        <f>IF(様式７!$F$13="","",様式７!$F$13)</f>
        <v/>
      </c>
      <c r="N35" s="133" t="str">
        <f>IF(様式７!$H$13="","",様式７!$H$13)</f>
        <v/>
      </c>
      <c r="O35" s="133" t="e">
        <f>IF(様式７!#REF!="","",様式７!#REF!)</f>
        <v>#REF!</v>
      </c>
      <c r="P35" s="133" t="str">
        <f>IF(様式７!$D$14="","",様式７!$D$14)</f>
        <v/>
      </c>
      <c r="Q35" s="87"/>
      <c r="R35" s="134" t="s">
        <v>279</v>
      </c>
      <c r="Y35" s="96"/>
      <c r="Z35" s="96"/>
      <c r="AA35" s="96"/>
    </row>
    <row r="36" spans="1:27" s="93" customFormat="1" ht="21" customHeight="1" x14ac:dyDescent="0.15">
      <c r="A36" s="91"/>
      <c r="B36" s="91"/>
      <c r="C36" s="91"/>
      <c r="D36" s="91"/>
      <c r="E36" s="91" t="s">
        <v>393</v>
      </c>
      <c r="F36" s="91"/>
      <c r="G36" s="91"/>
      <c r="H36" s="91"/>
      <c r="I36" s="92"/>
      <c r="M36" s="94"/>
      <c r="N36" s="94"/>
      <c r="Q36" s="144"/>
      <c r="R36" s="95"/>
      <c r="Y36" s="96"/>
      <c r="Z36" s="96"/>
      <c r="AA36" s="96"/>
    </row>
    <row r="37" spans="1:27" s="93" customFormat="1" ht="21" customHeight="1" x14ac:dyDescent="0.15">
      <c r="A37" s="91"/>
      <c r="B37" s="91"/>
      <c r="C37" s="91"/>
      <c r="D37" s="91"/>
      <c r="E37" s="135" t="s">
        <v>216</v>
      </c>
      <c r="F37" s="136"/>
      <c r="G37" s="137"/>
      <c r="H37" s="91"/>
      <c r="I37" s="92"/>
      <c r="K37" s="987" t="s">
        <v>110</v>
      </c>
      <c r="L37" s="138"/>
      <c r="M37" s="163" t="s">
        <v>394</v>
      </c>
      <c r="N37" s="139"/>
      <c r="O37" s="983" t="s">
        <v>277</v>
      </c>
      <c r="P37" s="985" t="s">
        <v>395</v>
      </c>
      <c r="Q37" s="164" t="s">
        <v>324</v>
      </c>
      <c r="R37" s="140"/>
      <c r="S37" s="983" t="s">
        <v>326</v>
      </c>
      <c r="T37" s="985" t="s">
        <v>143</v>
      </c>
      <c r="U37" s="983" t="s">
        <v>144</v>
      </c>
      <c r="Y37" s="96"/>
      <c r="Z37" s="96"/>
      <c r="AA37" s="96"/>
    </row>
    <row r="38" spans="1:27" s="93" customFormat="1" ht="21" customHeight="1" thickBot="1" x14ac:dyDescent="0.2">
      <c r="A38" s="91"/>
      <c r="B38" s="91"/>
      <c r="C38" s="91"/>
      <c r="D38" s="91"/>
      <c r="E38" s="141" t="s">
        <v>356</v>
      </c>
      <c r="F38" s="141" t="s">
        <v>357</v>
      </c>
      <c r="G38" s="141" t="s">
        <v>358</v>
      </c>
      <c r="H38" s="91"/>
      <c r="I38" s="92"/>
      <c r="K38" s="988"/>
      <c r="L38" s="142" t="s">
        <v>396</v>
      </c>
      <c r="M38" s="142" t="s">
        <v>49</v>
      </c>
      <c r="N38" s="142" t="s">
        <v>397</v>
      </c>
      <c r="O38" s="984"/>
      <c r="P38" s="986"/>
      <c r="Q38" s="142" t="s">
        <v>111</v>
      </c>
      <c r="R38" s="143"/>
      <c r="S38" s="984"/>
      <c r="T38" s="986"/>
      <c r="U38" s="984"/>
      <c r="Y38" s="96"/>
      <c r="Z38" s="96"/>
      <c r="AA38" s="96"/>
    </row>
    <row r="39" spans="1:27" ht="21" customHeight="1" thickTop="1" x14ac:dyDescent="0.15">
      <c r="E39" s="76" t="str">
        <f t="shared" ref="E39:E102" si="0">IF($K39="","",VLOOKUP($K39,$B$3:$G$27,4,0))</f>
        <v/>
      </c>
      <c r="F39" s="76" t="str">
        <f t="shared" ref="F39:F102" si="1">IF($K39="","",VLOOKUP($K39,$B$3:$G$27,5,0))</f>
        <v/>
      </c>
      <c r="G39" s="76" t="str">
        <f t="shared" ref="G39:G102" si="2">IF($K39="","",VLOOKUP($K39,$B$3:$G$27,6,0))</f>
        <v/>
      </c>
      <c r="K39" s="166"/>
      <c r="L39" s="167" t="str">
        <f t="shared" ref="L39:L102" si="3">IF($K39="","",VLOOKUP($K39,$B$3:$G$27,2,0))</f>
        <v/>
      </c>
      <c r="M39" s="168"/>
      <c r="N39" s="169" t="str">
        <f t="shared" ref="N39:N102" si="4">IF($K39="","",VLOOKUP($K39,$B$3:$G$27,3,0))</f>
        <v/>
      </c>
      <c r="O39" s="166"/>
      <c r="P39" s="166"/>
      <c r="Q39" s="170"/>
      <c r="R39" s="171" t="str">
        <f t="shared" ref="R39:R70" si="5">IF(K39="","","年")</f>
        <v/>
      </c>
      <c r="S39" s="90"/>
      <c r="T39" s="166"/>
      <c r="U39" s="172"/>
    </row>
    <row r="40" spans="1:27" ht="21.75" customHeight="1" x14ac:dyDescent="0.15">
      <c r="E40" s="76" t="str">
        <f t="shared" si="0"/>
        <v/>
      </c>
      <c r="F40" s="76" t="str">
        <f t="shared" si="1"/>
        <v/>
      </c>
      <c r="G40" s="76" t="str">
        <f t="shared" si="2"/>
        <v/>
      </c>
      <c r="K40" s="166"/>
      <c r="L40" s="167" t="str">
        <f t="shared" si="3"/>
        <v/>
      </c>
      <c r="M40" s="168"/>
      <c r="N40" s="169" t="str">
        <f t="shared" si="4"/>
        <v/>
      </c>
      <c r="O40" s="173"/>
      <c r="P40" s="174"/>
      <c r="Q40" s="175"/>
      <c r="R40" s="176" t="str">
        <f t="shared" si="5"/>
        <v/>
      </c>
      <c r="S40" s="88"/>
      <c r="T40" s="174"/>
      <c r="U40" s="165"/>
    </row>
    <row r="41" spans="1:27" ht="21" customHeight="1" x14ac:dyDescent="0.15">
      <c r="E41" s="76" t="str">
        <f t="shared" si="0"/>
        <v/>
      </c>
      <c r="F41" s="76" t="str">
        <f t="shared" si="1"/>
        <v/>
      </c>
      <c r="G41" s="76" t="str">
        <f t="shared" si="2"/>
        <v/>
      </c>
      <c r="K41" s="166"/>
      <c r="L41" s="167" t="str">
        <f t="shared" si="3"/>
        <v/>
      </c>
      <c r="M41" s="168"/>
      <c r="N41" s="169" t="str">
        <f t="shared" si="4"/>
        <v/>
      </c>
      <c r="O41" s="173"/>
      <c r="P41" s="174"/>
      <c r="Q41" s="175"/>
      <c r="R41" s="176" t="str">
        <f t="shared" si="5"/>
        <v/>
      </c>
      <c r="S41" s="88"/>
      <c r="T41" s="174"/>
      <c r="U41" s="88"/>
    </row>
    <row r="42" spans="1:27" ht="21" customHeight="1" x14ac:dyDescent="0.15">
      <c r="E42" s="76" t="str">
        <f t="shared" si="0"/>
        <v/>
      </c>
      <c r="F42" s="76" t="str">
        <f t="shared" si="1"/>
        <v/>
      </c>
      <c r="G42" s="76" t="str">
        <f t="shared" si="2"/>
        <v/>
      </c>
      <c r="K42" s="166"/>
      <c r="L42" s="167" t="str">
        <f t="shared" si="3"/>
        <v/>
      </c>
      <c r="M42" s="168"/>
      <c r="N42" s="169" t="str">
        <f t="shared" si="4"/>
        <v/>
      </c>
      <c r="O42" s="173"/>
      <c r="P42" s="174"/>
      <c r="Q42" s="175"/>
      <c r="R42" s="176" t="str">
        <f t="shared" si="5"/>
        <v/>
      </c>
      <c r="S42" s="88"/>
      <c r="T42" s="174"/>
      <c r="U42" s="88"/>
    </row>
    <row r="43" spans="1:27" ht="21" customHeight="1" x14ac:dyDescent="0.15">
      <c r="E43" s="76" t="str">
        <f t="shared" si="0"/>
        <v/>
      </c>
      <c r="F43" s="76" t="str">
        <f t="shared" si="1"/>
        <v/>
      </c>
      <c r="G43" s="76" t="str">
        <f t="shared" si="2"/>
        <v/>
      </c>
      <c r="K43" s="166"/>
      <c r="L43" s="167" t="str">
        <f t="shared" si="3"/>
        <v/>
      </c>
      <c r="M43" s="168"/>
      <c r="N43" s="169" t="str">
        <f t="shared" si="4"/>
        <v/>
      </c>
      <c r="O43" s="173"/>
      <c r="P43" s="174"/>
      <c r="Q43" s="175"/>
      <c r="R43" s="176" t="str">
        <f t="shared" si="5"/>
        <v/>
      </c>
      <c r="S43" s="88"/>
      <c r="T43" s="174"/>
      <c r="U43" s="88"/>
    </row>
    <row r="44" spans="1:27" ht="21" customHeight="1" x14ac:dyDescent="0.15">
      <c r="E44" s="76" t="str">
        <f t="shared" si="0"/>
        <v/>
      </c>
      <c r="F44" s="76" t="str">
        <f t="shared" si="1"/>
        <v/>
      </c>
      <c r="G44" s="76" t="str">
        <f t="shared" si="2"/>
        <v/>
      </c>
      <c r="K44" s="166"/>
      <c r="L44" s="167" t="str">
        <f t="shared" si="3"/>
        <v/>
      </c>
      <c r="M44" s="168"/>
      <c r="N44" s="169" t="str">
        <f t="shared" si="4"/>
        <v/>
      </c>
      <c r="O44" s="173"/>
      <c r="P44" s="174"/>
      <c r="Q44" s="175"/>
      <c r="R44" s="176" t="str">
        <f t="shared" si="5"/>
        <v/>
      </c>
      <c r="S44" s="88"/>
      <c r="T44" s="174"/>
      <c r="U44" s="88"/>
    </row>
    <row r="45" spans="1:27" ht="21" customHeight="1" x14ac:dyDescent="0.15">
      <c r="E45" s="76" t="str">
        <f t="shared" si="0"/>
        <v/>
      </c>
      <c r="F45" s="76" t="str">
        <f t="shared" si="1"/>
        <v/>
      </c>
      <c r="G45" s="76" t="str">
        <f t="shared" si="2"/>
        <v/>
      </c>
      <c r="K45" s="166"/>
      <c r="L45" s="167" t="str">
        <f t="shared" si="3"/>
        <v/>
      </c>
      <c r="M45" s="177"/>
      <c r="N45" s="169" t="str">
        <f t="shared" si="4"/>
        <v/>
      </c>
      <c r="O45" s="174"/>
      <c r="P45" s="173"/>
      <c r="Q45" s="175"/>
      <c r="R45" s="176" t="str">
        <f t="shared" si="5"/>
        <v/>
      </c>
      <c r="S45" s="88"/>
      <c r="T45" s="174"/>
      <c r="U45" s="88"/>
    </row>
    <row r="46" spans="1:27" ht="21" customHeight="1" x14ac:dyDescent="0.15">
      <c r="E46" s="76" t="str">
        <f t="shared" si="0"/>
        <v/>
      </c>
      <c r="F46" s="76" t="str">
        <f t="shared" si="1"/>
        <v/>
      </c>
      <c r="G46" s="76" t="str">
        <f t="shared" si="2"/>
        <v/>
      </c>
      <c r="K46" s="166"/>
      <c r="L46" s="167" t="str">
        <f t="shared" si="3"/>
        <v/>
      </c>
      <c r="M46" s="177"/>
      <c r="N46" s="169" t="str">
        <f t="shared" si="4"/>
        <v/>
      </c>
      <c r="O46" s="174"/>
      <c r="P46" s="173"/>
      <c r="Q46" s="175"/>
      <c r="R46" s="176" t="str">
        <f t="shared" si="5"/>
        <v/>
      </c>
      <c r="S46" s="88"/>
      <c r="T46" s="174"/>
      <c r="U46" s="88"/>
    </row>
    <row r="47" spans="1:27" ht="21" customHeight="1" x14ac:dyDescent="0.15">
      <c r="E47" s="76" t="str">
        <f t="shared" si="0"/>
        <v/>
      </c>
      <c r="F47" s="76" t="str">
        <f t="shared" si="1"/>
        <v/>
      </c>
      <c r="G47" s="76" t="str">
        <f t="shared" si="2"/>
        <v/>
      </c>
      <c r="K47" s="166"/>
      <c r="L47" s="167" t="str">
        <f t="shared" si="3"/>
        <v/>
      </c>
      <c r="M47" s="177"/>
      <c r="N47" s="169" t="str">
        <f t="shared" si="4"/>
        <v/>
      </c>
      <c r="O47" s="174"/>
      <c r="P47" s="173"/>
      <c r="Q47" s="175"/>
      <c r="R47" s="176" t="str">
        <f t="shared" si="5"/>
        <v/>
      </c>
      <c r="S47" s="88"/>
      <c r="T47" s="174"/>
      <c r="U47" s="88"/>
    </row>
    <row r="48" spans="1:27" ht="21" customHeight="1" x14ac:dyDescent="0.15">
      <c r="E48" s="76" t="str">
        <f t="shared" si="0"/>
        <v/>
      </c>
      <c r="F48" s="76" t="str">
        <f t="shared" si="1"/>
        <v/>
      </c>
      <c r="G48" s="76" t="str">
        <f t="shared" si="2"/>
        <v/>
      </c>
      <c r="K48" s="166"/>
      <c r="L48" s="167" t="str">
        <f t="shared" si="3"/>
        <v/>
      </c>
      <c r="M48" s="177"/>
      <c r="N48" s="169" t="str">
        <f t="shared" si="4"/>
        <v/>
      </c>
      <c r="O48" s="174"/>
      <c r="P48" s="173"/>
      <c r="Q48" s="175"/>
      <c r="R48" s="176" t="str">
        <f t="shared" si="5"/>
        <v/>
      </c>
      <c r="S48" s="88"/>
      <c r="T48" s="174"/>
      <c r="U48" s="88"/>
    </row>
    <row r="49" spans="5:30" ht="21" customHeight="1" x14ac:dyDescent="0.15">
      <c r="E49" s="76" t="str">
        <f t="shared" si="0"/>
        <v/>
      </c>
      <c r="F49" s="76" t="str">
        <f t="shared" si="1"/>
        <v/>
      </c>
      <c r="G49" s="76" t="str">
        <f t="shared" si="2"/>
        <v/>
      </c>
      <c r="K49" s="166"/>
      <c r="L49" s="167" t="str">
        <f t="shared" si="3"/>
        <v/>
      </c>
      <c r="M49" s="177"/>
      <c r="N49" s="169" t="str">
        <f t="shared" si="4"/>
        <v/>
      </c>
      <c r="O49" s="174"/>
      <c r="P49" s="173"/>
      <c r="Q49" s="175"/>
      <c r="R49" s="176" t="str">
        <f t="shared" si="5"/>
        <v/>
      </c>
      <c r="S49" s="88"/>
      <c r="T49" s="174"/>
      <c r="U49" s="88"/>
      <c r="AB49" s="36"/>
    </row>
    <row r="50" spans="5:30" ht="21" customHeight="1" x14ac:dyDescent="0.15">
      <c r="E50" s="76" t="str">
        <f t="shared" si="0"/>
        <v/>
      </c>
      <c r="F50" s="76" t="str">
        <f t="shared" si="1"/>
        <v/>
      </c>
      <c r="G50" s="76" t="str">
        <f t="shared" si="2"/>
        <v/>
      </c>
      <c r="K50" s="166"/>
      <c r="L50" s="167" t="str">
        <f t="shared" si="3"/>
        <v/>
      </c>
      <c r="M50" s="177"/>
      <c r="N50" s="169" t="str">
        <f t="shared" si="4"/>
        <v/>
      </c>
      <c r="O50" s="174"/>
      <c r="P50" s="173"/>
      <c r="Q50" s="175"/>
      <c r="R50" s="176" t="str">
        <f t="shared" si="5"/>
        <v/>
      </c>
      <c r="S50" s="88"/>
      <c r="T50" s="174"/>
      <c r="U50" s="88"/>
    </row>
    <row r="51" spans="5:30" ht="21" customHeight="1" x14ac:dyDescent="0.15">
      <c r="E51" s="76" t="str">
        <f t="shared" si="0"/>
        <v/>
      </c>
      <c r="F51" s="76" t="str">
        <f t="shared" si="1"/>
        <v/>
      </c>
      <c r="G51" s="76" t="str">
        <f t="shared" si="2"/>
        <v/>
      </c>
      <c r="K51" s="166"/>
      <c r="L51" s="167" t="str">
        <f t="shared" si="3"/>
        <v/>
      </c>
      <c r="M51" s="177"/>
      <c r="N51" s="169" t="str">
        <f t="shared" si="4"/>
        <v/>
      </c>
      <c r="O51" s="174"/>
      <c r="P51" s="173"/>
      <c r="Q51" s="175"/>
      <c r="R51" s="176" t="str">
        <f t="shared" si="5"/>
        <v/>
      </c>
      <c r="S51" s="88"/>
      <c r="T51" s="174"/>
      <c r="U51" s="88"/>
    </row>
    <row r="52" spans="5:30" ht="21" customHeight="1" x14ac:dyDescent="0.15">
      <c r="E52" s="76" t="str">
        <f t="shared" si="0"/>
        <v/>
      </c>
      <c r="F52" s="76" t="str">
        <f t="shared" si="1"/>
        <v/>
      </c>
      <c r="G52" s="76" t="str">
        <f t="shared" si="2"/>
        <v/>
      </c>
      <c r="K52" s="166"/>
      <c r="L52" s="167" t="str">
        <f t="shared" si="3"/>
        <v/>
      </c>
      <c r="M52" s="177"/>
      <c r="N52" s="169" t="str">
        <f t="shared" si="4"/>
        <v/>
      </c>
      <c r="O52" s="174"/>
      <c r="P52" s="173"/>
      <c r="Q52" s="175"/>
      <c r="R52" s="176" t="str">
        <f t="shared" si="5"/>
        <v/>
      </c>
      <c r="S52" s="88"/>
      <c r="T52" s="174"/>
      <c r="U52" s="88"/>
    </row>
    <row r="53" spans="5:30" ht="21" customHeight="1" x14ac:dyDescent="0.15">
      <c r="E53" s="76" t="str">
        <f t="shared" si="0"/>
        <v/>
      </c>
      <c r="F53" s="76" t="str">
        <f t="shared" si="1"/>
        <v/>
      </c>
      <c r="G53" s="76" t="str">
        <f t="shared" si="2"/>
        <v/>
      </c>
      <c r="K53" s="166"/>
      <c r="L53" s="167" t="str">
        <f t="shared" si="3"/>
        <v/>
      </c>
      <c r="M53" s="177"/>
      <c r="N53" s="169" t="str">
        <f t="shared" si="4"/>
        <v/>
      </c>
      <c r="O53" s="174"/>
      <c r="P53" s="173"/>
      <c r="Q53" s="175"/>
      <c r="R53" s="176" t="str">
        <f t="shared" si="5"/>
        <v/>
      </c>
      <c r="S53" s="88"/>
      <c r="T53" s="174"/>
      <c r="U53" s="88"/>
    </row>
    <row r="54" spans="5:30" ht="21" customHeight="1" x14ac:dyDescent="0.15">
      <c r="E54" s="76" t="str">
        <f t="shared" si="0"/>
        <v/>
      </c>
      <c r="F54" s="76" t="str">
        <f t="shared" si="1"/>
        <v/>
      </c>
      <c r="G54" s="76" t="str">
        <f t="shared" si="2"/>
        <v/>
      </c>
      <c r="K54" s="166"/>
      <c r="L54" s="167" t="str">
        <f t="shared" si="3"/>
        <v/>
      </c>
      <c r="M54" s="177"/>
      <c r="N54" s="169" t="str">
        <f t="shared" si="4"/>
        <v/>
      </c>
      <c r="O54" s="174"/>
      <c r="P54" s="173"/>
      <c r="Q54" s="175"/>
      <c r="R54" s="176" t="str">
        <f t="shared" si="5"/>
        <v/>
      </c>
      <c r="S54" s="88"/>
      <c r="T54" s="174"/>
      <c r="U54" s="88"/>
      <c r="AD54" s="36"/>
    </row>
    <row r="55" spans="5:30" ht="21" customHeight="1" x14ac:dyDescent="0.15">
      <c r="E55" s="76" t="str">
        <f t="shared" si="0"/>
        <v/>
      </c>
      <c r="F55" s="76" t="str">
        <f t="shared" si="1"/>
        <v/>
      </c>
      <c r="G55" s="76" t="str">
        <f t="shared" si="2"/>
        <v/>
      </c>
      <c r="K55" s="166"/>
      <c r="L55" s="167" t="str">
        <f t="shared" si="3"/>
        <v/>
      </c>
      <c r="M55" s="177"/>
      <c r="N55" s="169" t="str">
        <f t="shared" si="4"/>
        <v/>
      </c>
      <c r="O55" s="174"/>
      <c r="P55" s="173"/>
      <c r="Q55" s="175"/>
      <c r="R55" s="176" t="str">
        <f t="shared" si="5"/>
        <v/>
      </c>
      <c r="S55" s="88"/>
      <c r="T55" s="174"/>
      <c r="U55" s="88"/>
      <c r="AD55" s="36"/>
    </row>
    <row r="56" spans="5:30" ht="21" customHeight="1" x14ac:dyDescent="0.15">
      <c r="E56" s="76" t="str">
        <f t="shared" si="0"/>
        <v/>
      </c>
      <c r="F56" s="76" t="str">
        <f t="shared" si="1"/>
        <v/>
      </c>
      <c r="G56" s="76" t="str">
        <f t="shared" si="2"/>
        <v/>
      </c>
      <c r="K56" s="166"/>
      <c r="L56" s="167" t="str">
        <f t="shared" si="3"/>
        <v/>
      </c>
      <c r="M56" s="177"/>
      <c r="N56" s="169" t="str">
        <f t="shared" si="4"/>
        <v/>
      </c>
      <c r="O56" s="174"/>
      <c r="P56" s="173"/>
      <c r="Q56" s="175"/>
      <c r="R56" s="176" t="str">
        <f t="shared" si="5"/>
        <v/>
      </c>
      <c r="S56" s="88"/>
      <c r="T56" s="174"/>
      <c r="U56" s="88"/>
      <c r="AD56" s="36"/>
    </row>
    <row r="57" spans="5:30" ht="21" customHeight="1" x14ac:dyDescent="0.15">
      <c r="E57" s="76" t="str">
        <f t="shared" si="0"/>
        <v/>
      </c>
      <c r="F57" s="76" t="str">
        <f t="shared" si="1"/>
        <v/>
      </c>
      <c r="G57" s="76" t="str">
        <f t="shared" si="2"/>
        <v/>
      </c>
      <c r="K57" s="166"/>
      <c r="L57" s="167" t="str">
        <f t="shared" si="3"/>
        <v/>
      </c>
      <c r="M57" s="177"/>
      <c r="N57" s="169" t="str">
        <f t="shared" si="4"/>
        <v/>
      </c>
      <c r="O57" s="174"/>
      <c r="P57" s="173"/>
      <c r="Q57" s="175"/>
      <c r="R57" s="176" t="str">
        <f t="shared" si="5"/>
        <v/>
      </c>
      <c r="S57" s="88"/>
      <c r="T57" s="174"/>
      <c r="U57" s="88"/>
      <c r="AD57" s="36"/>
    </row>
    <row r="58" spans="5:30" ht="21" customHeight="1" x14ac:dyDescent="0.15">
      <c r="E58" s="76" t="str">
        <f t="shared" si="0"/>
        <v/>
      </c>
      <c r="F58" s="76" t="str">
        <f t="shared" si="1"/>
        <v/>
      </c>
      <c r="G58" s="76" t="str">
        <f t="shared" si="2"/>
        <v/>
      </c>
      <c r="K58" s="166"/>
      <c r="L58" s="167" t="str">
        <f t="shared" si="3"/>
        <v/>
      </c>
      <c r="M58" s="177"/>
      <c r="N58" s="169" t="str">
        <f t="shared" si="4"/>
        <v/>
      </c>
      <c r="O58" s="174"/>
      <c r="P58" s="173"/>
      <c r="Q58" s="175"/>
      <c r="R58" s="176" t="str">
        <f t="shared" si="5"/>
        <v/>
      </c>
      <c r="S58" s="88"/>
      <c r="T58" s="174"/>
      <c r="U58" s="88"/>
      <c r="AD58" s="36"/>
    </row>
    <row r="59" spans="5:30" ht="21" customHeight="1" x14ac:dyDescent="0.15">
      <c r="E59" s="76" t="str">
        <f t="shared" si="0"/>
        <v/>
      </c>
      <c r="F59" s="76" t="str">
        <f t="shared" si="1"/>
        <v/>
      </c>
      <c r="G59" s="76" t="str">
        <f t="shared" si="2"/>
        <v/>
      </c>
      <c r="K59" s="166"/>
      <c r="L59" s="167" t="str">
        <f t="shared" si="3"/>
        <v/>
      </c>
      <c r="M59" s="177"/>
      <c r="N59" s="169" t="str">
        <f t="shared" si="4"/>
        <v/>
      </c>
      <c r="O59" s="174"/>
      <c r="P59" s="173"/>
      <c r="Q59" s="175"/>
      <c r="R59" s="176" t="str">
        <f t="shared" si="5"/>
        <v/>
      </c>
      <c r="S59" s="88"/>
      <c r="T59" s="174"/>
      <c r="U59" s="88"/>
      <c r="AD59" s="36"/>
    </row>
    <row r="60" spans="5:30" ht="21" customHeight="1" x14ac:dyDescent="0.15">
      <c r="E60" s="76" t="str">
        <f t="shared" si="0"/>
        <v/>
      </c>
      <c r="F60" s="76" t="str">
        <f t="shared" si="1"/>
        <v/>
      </c>
      <c r="G60" s="76" t="str">
        <f t="shared" si="2"/>
        <v/>
      </c>
      <c r="K60" s="166"/>
      <c r="L60" s="167" t="str">
        <f t="shared" si="3"/>
        <v/>
      </c>
      <c r="M60" s="177"/>
      <c r="N60" s="169" t="str">
        <f t="shared" si="4"/>
        <v/>
      </c>
      <c r="O60" s="174"/>
      <c r="P60" s="173"/>
      <c r="Q60" s="175"/>
      <c r="R60" s="176" t="str">
        <f t="shared" si="5"/>
        <v/>
      </c>
      <c r="S60" s="89"/>
      <c r="T60" s="174"/>
      <c r="U60" s="88"/>
      <c r="AD60" s="36"/>
    </row>
    <row r="61" spans="5:30" ht="21" customHeight="1" x14ac:dyDescent="0.15">
      <c r="E61" s="76" t="str">
        <f t="shared" si="0"/>
        <v/>
      </c>
      <c r="F61" s="76" t="str">
        <f t="shared" si="1"/>
        <v/>
      </c>
      <c r="G61" s="76" t="str">
        <f t="shared" si="2"/>
        <v/>
      </c>
      <c r="K61" s="166"/>
      <c r="L61" s="167" t="str">
        <f t="shared" si="3"/>
        <v/>
      </c>
      <c r="M61" s="177"/>
      <c r="N61" s="169" t="str">
        <f t="shared" si="4"/>
        <v/>
      </c>
      <c r="O61" s="174"/>
      <c r="P61" s="173"/>
      <c r="Q61" s="175"/>
      <c r="R61" s="176" t="str">
        <f t="shared" si="5"/>
        <v/>
      </c>
      <c r="S61" s="89"/>
      <c r="T61" s="174"/>
      <c r="U61" s="88"/>
      <c r="AD61" s="36"/>
    </row>
    <row r="62" spans="5:30" ht="21" customHeight="1" x14ac:dyDescent="0.15">
      <c r="E62" s="76" t="str">
        <f t="shared" si="0"/>
        <v/>
      </c>
      <c r="F62" s="76" t="str">
        <f t="shared" si="1"/>
        <v/>
      </c>
      <c r="G62" s="76" t="str">
        <f t="shared" si="2"/>
        <v/>
      </c>
      <c r="K62" s="166"/>
      <c r="L62" s="167" t="str">
        <f t="shared" si="3"/>
        <v/>
      </c>
      <c r="M62" s="177"/>
      <c r="N62" s="169" t="str">
        <f t="shared" si="4"/>
        <v/>
      </c>
      <c r="O62" s="174"/>
      <c r="P62" s="173"/>
      <c r="Q62" s="175"/>
      <c r="R62" s="176" t="str">
        <f t="shared" si="5"/>
        <v/>
      </c>
      <c r="S62" s="89"/>
      <c r="T62" s="174"/>
      <c r="U62" s="88"/>
    </row>
    <row r="63" spans="5:30" ht="21" customHeight="1" x14ac:dyDescent="0.15">
      <c r="E63" s="76" t="str">
        <f t="shared" si="0"/>
        <v/>
      </c>
      <c r="F63" s="76" t="str">
        <f t="shared" si="1"/>
        <v/>
      </c>
      <c r="G63" s="76" t="str">
        <f t="shared" si="2"/>
        <v/>
      </c>
      <c r="K63" s="166"/>
      <c r="L63" s="167" t="str">
        <f t="shared" si="3"/>
        <v/>
      </c>
      <c r="M63" s="177"/>
      <c r="N63" s="169" t="str">
        <f t="shared" si="4"/>
        <v/>
      </c>
      <c r="O63" s="174"/>
      <c r="P63" s="173"/>
      <c r="Q63" s="175"/>
      <c r="R63" s="176" t="str">
        <f t="shared" si="5"/>
        <v/>
      </c>
      <c r="S63" s="89"/>
      <c r="T63" s="174"/>
      <c r="U63" s="88"/>
    </row>
    <row r="64" spans="5:30" ht="21" customHeight="1" x14ac:dyDescent="0.15">
      <c r="E64" s="76" t="str">
        <f t="shared" si="0"/>
        <v/>
      </c>
      <c r="F64" s="76" t="str">
        <f t="shared" si="1"/>
        <v/>
      </c>
      <c r="G64" s="76" t="str">
        <f t="shared" si="2"/>
        <v/>
      </c>
      <c r="K64" s="166"/>
      <c r="L64" s="167" t="str">
        <f t="shared" si="3"/>
        <v/>
      </c>
      <c r="M64" s="177"/>
      <c r="N64" s="169" t="str">
        <f t="shared" si="4"/>
        <v/>
      </c>
      <c r="O64" s="174"/>
      <c r="P64" s="173"/>
      <c r="Q64" s="175"/>
      <c r="R64" s="176" t="str">
        <f t="shared" si="5"/>
        <v/>
      </c>
      <c r="S64" s="89"/>
      <c r="T64" s="174"/>
      <c r="U64" s="88"/>
    </row>
    <row r="65" spans="5:21" ht="21" customHeight="1" x14ac:dyDescent="0.15">
      <c r="E65" s="76" t="str">
        <f t="shared" si="0"/>
        <v/>
      </c>
      <c r="F65" s="76" t="str">
        <f t="shared" si="1"/>
        <v/>
      </c>
      <c r="G65" s="76" t="str">
        <f t="shared" si="2"/>
        <v/>
      </c>
      <c r="K65" s="166"/>
      <c r="L65" s="167" t="str">
        <f t="shared" si="3"/>
        <v/>
      </c>
      <c r="M65" s="177"/>
      <c r="N65" s="169" t="str">
        <f t="shared" si="4"/>
        <v/>
      </c>
      <c r="O65" s="174"/>
      <c r="P65" s="173"/>
      <c r="Q65" s="175"/>
      <c r="R65" s="176" t="str">
        <f t="shared" si="5"/>
        <v/>
      </c>
      <c r="S65" s="89"/>
      <c r="T65" s="174"/>
      <c r="U65" s="88"/>
    </row>
    <row r="66" spans="5:21" ht="21" customHeight="1" x14ac:dyDescent="0.15">
      <c r="E66" s="76" t="str">
        <f t="shared" si="0"/>
        <v/>
      </c>
      <c r="F66" s="76" t="str">
        <f t="shared" si="1"/>
        <v/>
      </c>
      <c r="G66" s="76" t="str">
        <f t="shared" si="2"/>
        <v/>
      </c>
      <c r="K66" s="166"/>
      <c r="L66" s="167" t="str">
        <f t="shared" si="3"/>
        <v/>
      </c>
      <c r="M66" s="177"/>
      <c r="N66" s="169" t="str">
        <f t="shared" si="4"/>
        <v/>
      </c>
      <c r="O66" s="174"/>
      <c r="P66" s="173"/>
      <c r="Q66" s="175"/>
      <c r="R66" s="176" t="str">
        <f t="shared" si="5"/>
        <v/>
      </c>
      <c r="S66" s="89"/>
      <c r="T66" s="174"/>
      <c r="U66" s="88"/>
    </row>
    <row r="67" spans="5:21" ht="21" customHeight="1" x14ac:dyDescent="0.15">
      <c r="E67" s="76" t="str">
        <f t="shared" si="0"/>
        <v/>
      </c>
      <c r="F67" s="76" t="str">
        <f t="shared" si="1"/>
        <v/>
      </c>
      <c r="G67" s="76" t="str">
        <f t="shared" si="2"/>
        <v/>
      </c>
      <c r="K67" s="166"/>
      <c r="L67" s="167" t="str">
        <f t="shared" si="3"/>
        <v/>
      </c>
      <c r="M67" s="177"/>
      <c r="N67" s="169" t="str">
        <f t="shared" si="4"/>
        <v/>
      </c>
      <c r="O67" s="174"/>
      <c r="P67" s="173"/>
      <c r="Q67" s="175"/>
      <c r="R67" s="176" t="str">
        <f t="shared" si="5"/>
        <v/>
      </c>
      <c r="S67" s="89"/>
      <c r="T67" s="174"/>
      <c r="U67" s="88"/>
    </row>
    <row r="68" spans="5:21" ht="21" customHeight="1" x14ac:dyDescent="0.15">
      <c r="E68" s="76" t="str">
        <f t="shared" si="0"/>
        <v/>
      </c>
      <c r="F68" s="76" t="str">
        <f t="shared" si="1"/>
        <v/>
      </c>
      <c r="G68" s="76" t="str">
        <f t="shared" si="2"/>
        <v/>
      </c>
      <c r="K68" s="166"/>
      <c r="L68" s="167" t="str">
        <f t="shared" si="3"/>
        <v/>
      </c>
      <c r="M68" s="177"/>
      <c r="N68" s="169" t="str">
        <f t="shared" si="4"/>
        <v/>
      </c>
      <c r="O68" s="174"/>
      <c r="P68" s="173"/>
      <c r="Q68" s="175"/>
      <c r="R68" s="176" t="str">
        <f t="shared" si="5"/>
        <v/>
      </c>
      <c r="S68" s="89"/>
      <c r="T68" s="174"/>
      <c r="U68" s="88"/>
    </row>
    <row r="69" spans="5:21" ht="21" customHeight="1" x14ac:dyDescent="0.15">
      <c r="E69" s="76" t="str">
        <f t="shared" si="0"/>
        <v/>
      </c>
      <c r="F69" s="76" t="str">
        <f t="shared" si="1"/>
        <v/>
      </c>
      <c r="G69" s="76" t="str">
        <f t="shared" si="2"/>
        <v/>
      </c>
      <c r="K69" s="166"/>
      <c r="L69" s="167" t="str">
        <f t="shared" si="3"/>
        <v/>
      </c>
      <c r="M69" s="177"/>
      <c r="N69" s="169" t="str">
        <f t="shared" si="4"/>
        <v/>
      </c>
      <c r="O69" s="174"/>
      <c r="P69" s="173"/>
      <c r="Q69" s="175"/>
      <c r="R69" s="176" t="str">
        <f t="shared" si="5"/>
        <v/>
      </c>
      <c r="S69" s="89"/>
      <c r="T69" s="174"/>
      <c r="U69" s="88"/>
    </row>
    <row r="70" spans="5:21" ht="21" customHeight="1" x14ac:dyDescent="0.15">
      <c r="E70" s="76" t="str">
        <f t="shared" si="0"/>
        <v/>
      </c>
      <c r="F70" s="76" t="str">
        <f t="shared" si="1"/>
        <v/>
      </c>
      <c r="G70" s="76" t="str">
        <f t="shared" si="2"/>
        <v/>
      </c>
      <c r="K70" s="166"/>
      <c r="L70" s="167" t="str">
        <f t="shared" si="3"/>
        <v/>
      </c>
      <c r="M70" s="177"/>
      <c r="N70" s="169" t="str">
        <f t="shared" si="4"/>
        <v/>
      </c>
      <c r="O70" s="174"/>
      <c r="P70" s="173"/>
      <c r="Q70" s="175"/>
      <c r="R70" s="176" t="str">
        <f t="shared" si="5"/>
        <v/>
      </c>
      <c r="S70" s="89"/>
      <c r="T70" s="174"/>
      <c r="U70" s="88"/>
    </row>
    <row r="71" spans="5:21" ht="21" customHeight="1" x14ac:dyDescent="0.15">
      <c r="E71" s="76" t="str">
        <f t="shared" si="0"/>
        <v/>
      </c>
      <c r="F71" s="76" t="str">
        <f t="shared" si="1"/>
        <v/>
      </c>
      <c r="G71" s="76" t="str">
        <f t="shared" si="2"/>
        <v/>
      </c>
      <c r="K71" s="166"/>
      <c r="L71" s="167" t="str">
        <f t="shared" si="3"/>
        <v/>
      </c>
      <c r="M71" s="177"/>
      <c r="N71" s="169" t="str">
        <f t="shared" si="4"/>
        <v/>
      </c>
      <c r="O71" s="174"/>
      <c r="P71" s="173"/>
      <c r="Q71" s="175"/>
      <c r="R71" s="176" t="str">
        <f t="shared" ref="R71:R103" si="6">IF(K71="","","年")</f>
        <v/>
      </c>
      <c r="S71" s="89"/>
      <c r="T71" s="174"/>
      <c r="U71" s="88"/>
    </row>
    <row r="72" spans="5:21" ht="21" customHeight="1" x14ac:dyDescent="0.15">
      <c r="E72" s="76" t="str">
        <f t="shared" si="0"/>
        <v/>
      </c>
      <c r="F72" s="76" t="str">
        <f t="shared" si="1"/>
        <v/>
      </c>
      <c r="G72" s="76" t="str">
        <f t="shared" si="2"/>
        <v/>
      </c>
      <c r="K72" s="166"/>
      <c r="L72" s="167" t="str">
        <f t="shared" si="3"/>
        <v/>
      </c>
      <c r="M72" s="177"/>
      <c r="N72" s="169" t="str">
        <f t="shared" si="4"/>
        <v/>
      </c>
      <c r="O72" s="174"/>
      <c r="P72" s="173"/>
      <c r="Q72" s="175"/>
      <c r="R72" s="176" t="str">
        <f t="shared" si="6"/>
        <v/>
      </c>
      <c r="S72" s="89"/>
      <c r="T72" s="174"/>
      <c r="U72" s="88"/>
    </row>
    <row r="73" spans="5:21" ht="21" customHeight="1" x14ac:dyDescent="0.15">
      <c r="E73" s="76" t="str">
        <f t="shared" si="0"/>
        <v/>
      </c>
      <c r="F73" s="76" t="str">
        <f t="shared" si="1"/>
        <v/>
      </c>
      <c r="G73" s="76" t="str">
        <f t="shared" si="2"/>
        <v/>
      </c>
      <c r="K73" s="166"/>
      <c r="L73" s="167" t="str">
        <f t="shared" si="3"/>
        <v/>
      </c>
      <c r="M73" s="177"/>
      <c r="N73" s="169" t="str">
        <f t="shared" si="4"/>
        <v/>
      </c>
      <c r="O73" s="174"/>
      <c r="P73" s="173"/>
      <c r="Q73" s="175"/>
      <c r="R73" s="176" t="str">
        <f t="shared" si="6"/>
        <v/>
      </c>
      <c r="S73" s="89"/>
      <c r="T73" s="174"/>
      <c r="U73" s="88"/>
    </row>
    <row r="74" spans="5:21" ht="21" customHeight="1" x14ac:dyDescent="0.15">
      <c r="E74" s="76" t="str">
        <f t="shared" si="0"/>
        <v/>
      </c>
      <c r="F74" s="76" t="str">
        <f t="shared" si="1"/>
        <v/>
      </c>
      <c r="G74" s="76" t="str">
        <f t="shared" si="2"/>
        <v/>
      </c>
      <c r="K74" s="166"/>
      <c r="L74" s="167" t="str">
        <f t="shared" si="3"/>
        <v/>
      </c>
      <c r="M74" s="177"/>
      <c r="N74" s="169" t="str">
        <f t="shared" si="4"/>
        <v/>
      </c>
      <c r="O74" s="174"/>
      <c r="P74" s="173"/>
      <c r="Q74" s="175"/>
      <c r="R74" s="176" t="str">
        <f t="shared" si="6"/>
        <v/>
      </c>
      <c r="S74" s="89"/>
      <c r="T74" s="174"/>
      <c r="U74" s="88"/>
    </row>
    <row r="75" spans="5:21" ht="21" customHeight="1" x14ac:dyDescent="0.15">
      <c r="E75" s="76" t="str">
        <f t="shared" si="0"/>
        <v/>
      </c>
      <c r="F75" s="76" t="str">
        <f t="shared" si="1"/>
        <v/>
      </c>
      <c r="G75" s="76" t="str">
        <f t="shared" si="2"/>
        <v/>
      </c>
      <c r="K75" s="166"/>
      <c r="L75" s="167" t="str">
        <f t="shared" si="3"/>
        <v/>
      </c>
      <c r="M75" s="177"/>
      <c r="N75" s="169" t="str">
        <f t="shared" si="4"/>
        <v/>
      </c>
      <c r="O75" s="174"/>
      <c r="P75" s="173"/>
      <c r="Q75" s="175"/>
      <c r="R75" s="176" t="str">
        <f t="shared" si="6"/>
        <v/>
      </c>
      <c r="S75" s="89"/>
      <c r="T75" s="174"/>
      <c r="U75" s="88"/>
    </row>
    <row r="76" spans="5:21" ht="21" customHeight="1" x14ac:dyDescent="0.15">
      <c r="E76" s="76" t="str">
        <f t="shared" si="0"/>
        <v/>
      </c>
      <c r="F76" s="76" t="str">
        <f t="shared" si="1"/>
        <v/>
      </c>
      <c r="G76" s="76" t="str">
        <f t="shared" si="2"/>
        <v/>
      </c>
      <c r="K76" s="166"/>
      <c r="L76" s="167" t="str">
        <f t="shared" si="3"/>
        <v/>
      </c>
      <c r="M76" s="177"/>
      <c r="N76" s="169" t="str">
        <f t="shared" si="4"/>
        <v/>
      </c>
      <c r="O76" s="174"/>
      <c r="P76" s="173"/>
      <c r="Q76" s="175"/>
      <c r="R76" s="176" t="str">
        <f t="shared" si="6"/>
        <v/>
      </c>
      <c r="S76" s="89"/>
      <c r="T76" s="174"/>
      <c r="U76" s="88"/>
    </row>
    <row r="77" spans="5:21" ht="21" customHeight="1" x14ac:dyDescent="0.15">
      <c r="E77" s="76" t="str">
        <f t="shared" si="0"/>
        <v/>
      </c>
      <c r="F77" s="76" t="str">
        <f t="shared" si="1"/>
        <v/>
      </c>
      <c r="G77" s="76" t="str">
        <f t="shared" si="2"/>
        <v/>
      </c>
      <c r="K77" s="166"/>
      <c r="L77" s="167" t="str">
        <f t="shared" si="3"/>
        <v/>
      </c>
      <c r="M77" s="177"/>
      <c r="N77" s="169" t="str">
        <f t="shared" si="4"/>
        <v/>
      </c>
      <c r="O77" s="174"/>
      <c r="P77" s="173"/>
      <c r="Q77" s="175"/>
      <c r="R77" s="176" t="str">
        <f t="shared" si="6"/>
        <v/>
      </c>
      <c r="S77" s="89"/>
      <c r="T77" s="174"/>
      <c r="U77" s="88"/>
    </row>
    <row r="78" spans="5:21" ht="21" customHeight="1" x14ac:dyDescent="0.15">
      <c r="E78" s="76" t="str">
        <f t="shared" si="0"/>
        <v/>
      </c>
      <c r="F78" s="76" t="str">
        <f t="shared" si="1"/>
        <v/>
      </c>
      <c r="G78" s="76" t="str">
        <f t="shared" si="2"/>
        <v/>
      </c>
      <c r="K78" s="166"/>
      <c r="L78" s="167" t="str">
        <f t="shared" si="3"/>
        <v/>
      </c>
      <c r="M78" s="177"/>
      <c r="N78" s="169" t="str">
        <f t="shared" si="4"/>
        <v/>
      </c>
      <c r="O78" s="174"/>
      <c r="P78" s="173"/>
      <c r="Q78" s="175"/>
      <c r="R78" s="176" t="str">
        <f t="shared" si="6"/>
        <v/>
      </c>
      <c r="S78" s="89"/>
      <c r="T78" s="174"/>
      <c r="U78" s="88"/>
    </row>
    <row r="79" spans="5:21" ht="21" customHeight="1" x14ac:dyDescent="0.15">
      <c r="E79" s="76" t="str">
        <f t="shared" si="0"/>
        <v/>
      </c>
      <c r="F79" s="76" t="str">
        <f t="shared" si="1"/>
        <v/>
      </c>
      <c r="G79" s="76" t="str">
        <f t="shared" si="2"/>
        <v/>
      </c>
      <c r="K79" s="166"/>
      <c r="L79" s="167" t="str">
        <f t="shared" si="3"/>
        <v/>
      </c>
      <c r="M79" s="177"/>
      <c r="N79" s="169" t="str">
        <f t="shared" si="4"/>
        <v/>
      </c>
      <c r="O79" s="174"/>
      <c r="P79" s="173"/>
      <c r="Q79" s="175"/>
      <c r="R79" s="176" t="str">
        <f t="shared" si="6"/>
        <v/>
      </c>
      <c r="S79" s="89"/>
      <c r="T79" s="174"/>
      <c r="U79" s="88"/>
    </row>
    <row r="80" spans="5:21" ht="21" customHeight="1" x14ac:dyDescent="0.15">
      <c r="E80" s="76" t="str">
        <f t="shared" si="0"/>
        <v/>
      </c>
      <c r="F80" s="76" t="str">
        <f t="shared" si="1"/>
        <v/>
      </c>
      <c r="G80" s="76" t="str">
        <f t="shared" si="2"/>
        <v/>
      </c>
      <c r="K80" s="166"/>
      <c r="L80" s="167" t="str">
        <f t="shared" si="3"/>
        <v/>
      </c>
      <c r="M80" s="177"/>
      <c r="N80" s="169" t="str">
        <f t="shared" si="4"/>
        <v/>
      </c>
      <c r="O80" s="174"/>
      <c r="P80" s="173"/>
      <c r="Q80" s="175"/>
      <c r="R80" s="176" t="str">
        <f t="shared" si="6"/>
        <v/>
      </c>
      <c r="S80" s="89"/>
      <c r="T80" s="174"/>
      <c r="U80" s="88"/>
    </row>
    <row r="81" spans="5:21" ht="21" customHeight="1" x14ac:dyDescent="0.15">
      <c r="E81" s="76" t="str">
        <f t="shared" si="0"/>
        <v/>
      </c>
      <c r="F81" s="76" t="str">
        <f t="shared" si="1"/>
        <v/>
      </c>
      <c r="G81" s="76" t="str">
        <f t="shared" si="2"/>
        <v/>
      </c>
      <c r="K81" s="166"/>
      <c r="L81" s="167" t="str">
        <f t="shared" si="3"/>
        <v/>
      </c>
      <c r="M81" s="177"/>
      <c r="N81" s="169" t="str">
        <f t="shared" si="4"/>
        <v/>
      </c>
      <c r="O81" s="174"/>
      <c r="P81" s="173"/>
      <c r="Q81" s="175"/>
      <c r="R81" s="176" t="str">
        <f t="shared" si="6"/>
        <v/>
      </c>
      <c r="S81" s="89"/>
      <c r="T81" s="174"/>
      <c r="U81" s="88"/>
    </row>
    <row r="82" spans="5:21" ht="21" customHeight="1" x14ac:dyDescent="0.15">
      <c r="E82" s="76" t="str">
        <f t="shared" si="0"/>
        <v/>
      </c>
      <c r="F82" s="76" t="str">
        <f t="shared" si="1"/>
        <v/>
      </c>
      <c r="G82" s="76" t="str">
        <f t="shared" si="2"/>
        <v/>
      </c>
      <c r="K82" s="166"/>
      <c r="L82" s="167" t="str">
        <f t="shared" si="3"/>
        <v/>
      </c>
      <c r="M82" s="177"/>
      <c r="N82" s="169" t="str">
        <f t="shared" si="4"/>
        <v/>
      </c>
      <c r="O82" s="174"/>
      <c r="P82" s="173"/>
      <c r="Q82" s="175"/>
      <c r="R82" s="176" t="str">
        <f t="shared" si="6"/>
        <v/>
      </c>
      <c r="S82" s="89"/>
      <c r="T82" s="174"/>
      <c r="U82" s="88"/>
    </row>
    <row r="83" spans="5:21" ht="21" customHeight="1" x14ac:dyDescent="0.15">
      <c r="E83" s="76" t="str">
        <f t="shared" si="0"/>
        <v/>
      </c>
      <c r="F83" s="76" t="str">
        <f t="shared" si="1"/>
        <v/>
      </c>
      <c r="G83" s="76" t="str">
        <f t="shared" si="2"/>
        <v/>
      </c>
      <c r="K83" s="166"/>
      <c r="L83" s="167" t="str">
        <f t="shared" si="3"/>
        <v/>
      </c>
      <c r="M83" s="177"/>
      <c r="N83" s="169" t="str">
        <f t="shared" si="4"/>
        <v/>
      </c>
      <c r="O83" s="174"/>
      <c r="P83" s="173"/>
      <c r="Q83" s="175"/>
      <c r="R83" s="176" t="str">
        <f t="shared" si="6"/>
        <v/>
      </c>
      <c r="S83" s="89"/>
      <c r="T83" s="174"/>
      <c r="U83" s="88"/>
    </row>
    <row r="84" spans="5:21" ht="21" customHeight="1" x14ac:dyDescent="0.15">
      <c r="E84" s="76" t="str">
        <f t="shared" si="0"/>
        <v/>
      </c>
      <c r="F84" s="76" t="str">
        <f t="shared" si="1"/>
        <v/>
      </c>
      <c r="G84" s="76" t="str">
        <f t="shared" si="2"/>
        <v/>
      </c>
      <c r="K84" s="166"/>
      <c r="L84" s="167" t="str">
        <f t="shared" si="3"/>
        <v/>
      </c>
      <c r="M84" s="177"/>
      <c r="N84" s="169" t="str">
        <f t="shared" si="4"/>
        <v/>
      </c>
      <c r="O84" s="174"/>
      <c r="P84" s="173"/>
      <c r="Q84" s="175"/>
      <c r="R84" s="176" t="str">
        <f t="shared" si="6"/>
        <v/>
      </c>
      <c r="S84" s="89"/>
      <c r="T84" s="174"/>
      <c r="U84" s="88"/>
    </row>
    <row r="85" spans="5:21" ht="21" customHeight="1" x14ac:dyDescent="0.15">
      <c r="E85" s="76" t="str">
        <f t="shared" si="0"/>
        <v/>
      </c>
      <c r="F85" s="76" t="str">
        <f t="shared" si="1"/>
        <v/>
      </c>
      <c r="G85" s="76" t="str">
        <f t="shared" si="2"/>
        <v/>
      </c>
      <c r="K85" s="166"/>
      <c r="L85" s="167" t="str">
        <f t="shared" si="3"/>
        <v/>
      </c>
      <c r="M85" s="177"/>
      <c r="N85" s="169" t="str">
        <f t="shared" si="4"/>
        <v/>
      </c>
      <c r="O85" s="174"/>
      <c r="P85" s="173"/>
      <c r="Q85" s="175"/>
      <c r="R85" s="176" t="str">
        <f t="shared" si="6"/>
        <v/>
      </c>
      <c r="S85" s="89"/>
      <c r="T85" s="174"/>
      <c r="U85" s="88"/>
    </row>
    <row r="86" spans="5:21" ht="21" customHeight="1" x14ac:dyDescent="0.15">
      <c r="E86" s="76" t="str">
        <f t="shared" si="0"/>
        <v/>
      </c>
      <c r="F86" s="76" t="str">
        <f t="shared" si="1"/>
        <v/>
      </c>
      <c r="G86" s="76" t="str">
        <f t="shared" si="2"/>
        <v/>
      </c>
      <c r="K86" s="166"/>
      <c r="L86" s="167" t="str">
        <f t="shared" si="3"/>
        <v/>
      </c>
      <c r="M86" s="177"/>
      <c r="N86" s="169" t="str">
        <f t="shared" si="4"/>
        <v/>
      </c>
      <c r="O86" s="174"/>
      <c r="P86" s="173"/>
      <c r="Q86" s="175"/>
      <c r="R86" s="176" t="str">
        <f t="shared" si="6"/>
        <v/>
      </c>
      <c r="S86" s="89"/>
      <c r="T86" s="174"/>
      <c r="U86" s="88"/>
    </row>
    <row r="87" spans="5:21" ht="21" customHeight="1" x14ac:dyDescent="0.15">
      <c r="E87" s="76" t="str">
        <f t="shared" si="0"/>
        <v/>
      </c>
      <c r="F87" s="76" t="str">
        <f t="shared" si="1"/>
        <v/>
      </c>
      <c r="G87" s="76" t="str">
        <f t="shared" si="2"/>
        <v/>
      </c>
      <c r="K87" s="166"/>
      <c r="L87" s="167" t="str">
        <f t="shared" si="3"/>
        <v/>
      </c>
      <c r="M87" s="177"/>
      <c r="N87" s="169" t="str">
        <f t="shared" si="4"/>
        <v/>
      </c>
      <c r="O87" s="174"/>
      <c r="P87" s="173"/>
      <c r="Q87" s="175"/>
      <c r="R87" s="176" t="str">
        <f t="shared" si="6"/>
        <v/>
      </c>
      <c r="S87" s="89"/>
      <c r="T87" s="174"/>
      <c r="U87" s="88"/>
    </row>
    <row r="88" spans="5:21" ht="21" customHeight="1" x14ac:dyDescent="0.15">
      <c r="E88" s="76" t="str">
        <f t="shared" si="0"/>
        <v/>
      </c>
      <c r="F88" s="76" t="str">
        <f t="shared" si="1"/>
        <v/>
      </c>
      <c r="G88" s="76" t="str">
        <f t="shared" si="2"/>
        <v/>
      </c>
      <c r="K88" s="166"/>
      <c r="L88" s="167" t="str">
        <f t="shared" si="3"/>
        <v/>
      </c>
      <c r="M88" s="177"/>
      <c r="N88" s="169" t="str">
        <f t="shared" si="4"/>
        <v/>
      </c>
      <c r="O88" s="174"/>
      <c r="P88" s="173"/>
      <c r="Q88" s="175"/>
      <c r="R88" s="176" t="str">
        <f t="shared" si="6"/>
        <v/>
      </c>
      <c r="S88" s="89"/>
      <c r="T88" s="174"/>
      <c r="U88" s="88"/>
    </row>
    <row r="89" spans="5:21" ht="21" customHeight="1" x14ac:dyDescent="0.15">
      <c r="E89" s="76" t="str">
        <f t="shared" si="0"/>
        <v/>
      </c>
      <c r="F89" s="76" t="str">
        <f t="shared" si="1"/>
        <v/>
      </c>
      <c r="G89" s="76" t="str">
        <f t="shared" si="2"/>
        <v/>
      </c>
      <c r="K89" s="166"/>
      <c r="L89" s="167" t="str">
        <f t="shared" si="3"/>
        <v/>
      </c>
      <c r="M89" s="177"/>
      <c r="N89" s="169" t="str">
        <f t="shared" si="4"/>
        <v/>
      </c>
      <c r="O89" s="174"/>
      <c r="P89" s="173"/>
      <c r="Q89" s="175"/>
      <c r="R89" s="176" t="str">
        <f t="shared" si="6"/>
        <v/>
      </c>
      <c r="S89" s="89"/>
      <c r="T89" s="174"/>
      <c r="U89" s="88"/>
    </row>
    <row r="90" spans="5:21" ht="21" customHeight="1" x14ac:dyDescent="0.15">
      <c r="E90" s="76" t="str">
        <f t="shared" si="0"/>
        <v/>
      </c>
      <c r="F90" s="76" t="str">
        <f t="shared" si="1"/>
        <v/>
      </c>
      <c r="G90" s="76" t="str">
        <f t="shared" si="2"/>
        <v/>
      </c>
      <c r="K90" s="166"/>
      <c r="L90" s="167" t="str">
        <f t="shared" si="3"/>
        <v/>
      </c>
      <c r="M90" s="177"/>
      <c r="N90" s="169" t="str">
        <f t="shared" si="4"/>
        <v/>
      </c>
      <c r="O90" s="174"/>
      <c r="P90" s="173"/>
      <c r="Q90" s="175"/>
      <c r="R90" s="176" t="str">
        <f t="shared" si="6"/>
        <v/>
      </c>
      <c r="S90" s="89"/>
      <c r="T90" s="174"/>
      <c r="U90" s="88"/>
    </row>
    <row r="91" spans="5:21" ht="21" customHeight="1" x14ac:dyDescent="0.15">
      <c r="E91" s="76" t="str">
        <f t="shared" si="0"/>
        <v/>
      </c>
      <c r="F91" s="76" t="str">
        <f t="shared" si="1"/>
        <v/>
      </c>
      <c r="G91" s="76" t="str">
        <f t="shared" si="2"/>
        <v/>
      </c>
      <c r="K91" s="166"/>
      <c r="L91" s="167" t="str">
        <f t="shared" si="3"/>
        <v/>
      </c>
      <c r="M91" s="177"/>
      <c r="N91" s="169" t="str">
        <f t="shared" si="4"/>
        <v/>
      </c>
      <c r="O91" s="174"/>
      <c r="P91" s="173"/>
      <c r="Q91" s="175"/>
      <c r="R91" s="176" t="str">
        <f t="shared" si="6"/>
        <v/>
      </c>
      <c r="S91" s="89"/>
      <c r="T91" s="174"/>
      <c r="U91" s="88"/>
    </row>
    <row r="92" spans="5:21" ht="21" customHeight="1" x14ac:dyDescent="0.15">
      <c r="E92" s="76" t="str">
        <f t="shared" si="0"/>
        <v/>
      </c>
      <c r="F92" s="76" t="str">
        <f t="shared" si="1"/>
        <v/>
      </c>
      <c r="G92" s="76" t="str">
        <f t="shared" si="2"/>
        <v/>
      </c>
      <c r="K92" s="166"/>
      <c r="L92" s="167" t="str">
        <f t="shared" si="3"/>
        <v/>
      </c>
      <c r="M92" s="177"/>
      <c r="N92" s="169" t="str">
        <f t="shared" si="4"/>
        <v/>
      </c>
      <c r="O92" s="174"/>
      <c r="P92" s="173"/>
      <c r="Q92" s="175"/>
      <c r="R92" s="176" t="str">
        <f t="shared" si="6"/>
        <v/>
      </c>
      <c r="S92" s="89"/>
      <c r="T92" s="174"/>
      <c r="U92" s="88"/>
    </row>
    <row r="93" spans="5:21" ht="21" customHeight="1" x14ac:dyDescent="0.15">
      <c r="E93" s="76" t="str">
        <f t="shared" si="0"/>
        <v/>
      </c>
      <c r="F93" s="76" t="str">
        <f t="shared" si="1"/>
        <v/>
      </c>
      <c r="G93" s="76" t="str">
        <f t="shared" si="2"/>
        <v/>
      </c>
      <c r="K93" s="166"/>
      <c r="L93" s="167" t="str">
        <f t="shared" si="3"/>
        <v/>
      </c>
      <c r="M93" s="177"/>
      <c r="N93" s="169" t="str">
        <f t="shared" si="4"/>
        <v/>
      </c>
      <c r="O93" s="174"/>
      <c r="P93" s="173"/>
      <c r="Q93" s="175"/>
      <c r="R93" s="176" t="str">
        <f t="shared" si="6"/>
        <v/>
      </c>
      <c r="S93" s="89"/>
      <c r="T93" s="174"/>
      <c r="U93" s="88"/>
    </row>
    <row r="94" spans="5:21" ht="21" customHeight="1" x14ac:dyDescent="0.15">
      <c r="E94" s="76" t="str">
        <f t="shared" si="0"/>
        <v/>
      </c>
      <c r="F94" s="76" t="str">
        <f t="shared" si="1"/>
        <v/>
      </c>
      <c r="G94" s="76" t="str">
        <f t="shared" si="2"/>
        <v/>
      </c>
      <c r="K94" s="166"/>
      <c r="L94" s="167" t="str">
        <f t="shared" si="3"/>
        <v/>
      </c>
      <c r="M94" s="177"/>
      <c r="N94" s="169" t="str">
        <f t="shared" si="4"/>
        <v/>
      </c>
      <c r="O94" s="174"/>
      <c r="P94" s="173"/>
      <c r="Q94" s="175"/>
      <c r="R94" s="176" t="str">
        <f t="shared" si="6"/>
        <v/>
      </c>
      <c r="S94" s="89"/>
      <c r="T94" s="174"/>
      <c r="U94" s="88"/>
    </row>
    <row r="95" spans="5:21" ht="21" customHeight="1" x14ac:dyDescent="0.15">
      <c r="E95" s="76" t="str">
        <f t="shared" si="0"/>
        <v/>
      </c>
      <c r="F95" s="76" t="str">
        <f t="shared" si="1"/>
        <v/>
      </c>
      <c r="G95" s="76" t="str">
        <f t="shared" si="2"/>
        <v/>
      </c>
      <c r="K95" s="166"/>
      <c r="L95" s="167" t="str">
        <f t="shared" si="3"/>
        <v/>
      </c>
      <c r="M95" s="177"/>
      <c r="N95" s="169" t="str">
        <f t="shared" si="4"/>
        <v/>
      </c>
      <c r="O95" s="174"/>
      <c r="P95" s="173"/>
      <c r="Q95" s="175"/>
      <c r="R95" s="176" t="str">
        <f t="shared" si="6"/>
        <v/>
      </c>
      <c r="S95" s="89"/>
      <c r="T95" s="174"/>
      <c r="U95" s="88"/>
    </row>
    <row r="96" spans="5:21" ht="21" customHeight="1" x14ac:dyDescent="0.15">
      <c r="E96" s="76" t="str">
        <f t="shared" si="0"/>
        <v/>
      </c>
      <c r="F96" s="76" t="str">
        <f t="shared" si="1"/>
        <v/>
      </c>
      <c r="G96" s="76" t="str">
        <f t="shared" si="2"/>
        <v/>
      </c>
      <c r="K96" s="166"/>
      <c r="L96" s="167" t="str">
        <f t="shared" si="3"/>
        <v/>
      </c>
      <c r="M96" s="177"/>
      <c r="N96" s="169" t="str">
        <f t="shared" si="4"/>
        <v/>
      </c>
      <c r="O96" s="174"/>
      <c r="P96" s="173"/>
      <c r="Q96" s="175"/>
      <c r="R96" s="176" t="str">
        <f t="shared" si="6"/>
        <v/>
      </c>
      <c r="S96" s="89"/>
      <c r="T96" s="174"/>
      <c r="U96" s="88"/>
    </row>
    <row r="97" spans="5:21" ht="21" customHeight="1" x14ac:dyDescent="0.15">
      <c r="E97" s="76" t="str">
        <f t="shared" si="0"/>
        <v/>
      </c>
      <c r="F97" s="76" t="str">
        <f t="shared" si="1"/>
        <v/>
      </c>
      <c r="G97" s="76" t="str">
        <f t="shared" si="2"/>
        <v/>
      </c>
      <c r="K97" s="166"/>
      <c r="L97" s="167" t="str">
        <f t="shared" si="3"/>
        <v/>
      </c>
      <c r="M97" s="177"/>
      <c r="N97" s="169" t="str">
        <f t="shared" si="4"/>
        <v/>
      </c>
      <c r="O97" s="174"/>
      <c r="P97" s="173"/>
      <c r="Q97" s="175"/>
      <c r="R97" s="176" t="str">
        <f t="shared" si="6"/>
        <v/>
      </c>
      <c r="S97" s="89"/>
      <c r="T97" s="174"/>
      <c r="U97" s="88"/>
    </row>
    <row r="98" spans="5:21" ht="21" customHeight="1" x14ac:dyDescent="0.15">
      <c r="E98" s="76" t="str">
        <f t="shared" si="0"/>
        <v/>
      </c>
      <c r="F98" s="76" t="str">
        <f t="shared" si="1"/>
        <v/>
      </c>
      <c r="G98" s="76" t="str">
        <f t="shared" si="2"/>
        <v/>
      </c>
      <c r="K98" s="166"/>
      <c r="L98" s="167" t="str">
        <f t="shared" si="3"/>
        <v/>
      </c>
      <c r="M98" s="177"/>
      <c r="N98" s="169" t="str">
        <f t="shared" si="4"/>
        <v/>
      </c>
      <c r="O98" s="174"/>
      <c r="P98" s="173"/>
      <c r="Q98" s="175"/>
      <c r="R98" s="176" t="str">
        <f t="shared" si="6"/>
        <v/>
      </c>
      <c r="S98" s="89"/>
      <c r="T98" s="174"/>
      <c r="U98" s="88"/>
    </row>
    <row r="99" spans="5:21" ht="21" customHeight="1" x14ac:dyDescent="0.15">
      <c r="E99" s="76" t="str">
        <f t="shared" si="0"/>
        <v/>
      </c>
      <c r="F99" s="76" t="str">
        <f t="shared" si="1"/>
        <v/>
      </c>
      <c r="G99" s="76" t="str">
        <f t="shared" si="2"/>
        <v/>
      </c>
      <c r="K99" s="166"/>
      <c r="L99" s="167" t="str">
        <f t="shared" si="3"/>
        <v/>
      </c>
      <c r="M99" s="177"/>
      <c r="N99" s="169" t="str">
        <f t="shared" si="4"/>
        <v/>
      </c>
      <c r="O99" s="174"/>
      <c r="P99" s="173"/>
      <c r="Q99" s="175"/>
      <c r="R99" s="176" t="str">
        <f t="shared" si="6"/>
        <v/>
      </c>
      <c r="S99" s="89"/>
      <c r="T99" s="174"/>
      <c r="U99" s="88"/>
    </row>
    <row r="100" spans="5:21" ht="21" customHeight="1" x14ac:dyDescent="0.15">
      <c r="E100" s="76" t="str">
        <f t="shared" si="0"/>
        <v/>
      </c>
      <c r="F100" s="76" t="str">
        <f t="shared" si="1"/>
        <v/>
      </c>
      <c r="G100" s="76" t="str">
        <f t="shared" si="2"/>
        <v/>
      </c>
      <c r="K100" s="166"/>
      <c r="L100" s="167" t="str">
        <f t="shared" si="3"/>
        <v/>
      </c>
      <c r="M100" s="177"/>
      <c r="N100" s="169" t="str">
        <f t="shared" si="4"/>
        <v/>
      </c>
      <c r="O100" s="174"/>
      <c r="P100" s="173"/>
      <c r="Q100" s="175"/>
      <c r="R100" s="176" t="str">
        <f t="shared" si="6"/>
        <v/>
      </c>
      <c r="S100" s="89"/>
      <c r="T100" s="174"/>
      <c r="U100" s="88"/>
    </row>
    <row r="101" spans="5:21" ht="21" customHeight="1" x14ac:dyDescent="0.15">
      <c r="E101" s="76" t="str">
        <f t="shared" si="0"/>
        <v/>
      </c>
      <c r="F101" s="76" t="str">
        <f t="shared" si="1"/>
        <v/>
      </c>
      <c r="G101" s="76" t="str">
        <f t="shared" si="2"/>
        <v/>
      </c>
      <c r="K101" s="166"/>
      <c r="L101" s="167" t="str">
        <f t="shared" si="3"/>
        <v/>
      </c>
      <c r="M101" s="177"/>
      <c r="N101" s="169" t="str">
        <f t="shared" si="4"/>
        <v/>
      </c>
      <c r="O101" s="174"/>
      <c r="P101" s="173"/>
      <c r="Q101" s="175"/>
      <c r="R101" s="176" t="str">
        <f t="shared" si="6"/>
        <v/>
      </c>
      <c r="S101" s="89"/>
      <c r="T101" s="174"/>
      <c r="U101" s="88"/>
    </row>
    <row r="102" spans="5:21" ht="21" customHeight="1" x14ac:dyDescent="0.15">
      <c r="E102" s="76" t="str">
        <f t="shared" si="0"/>
        <v/>
      </c>
      <c r="F102" s="76" t="str">
        <f t="shared" si="1"/>
        <v/>
      </c>
      <c r="G102" s="76" t="str">
        <f t="shared" si="2"/>
        <v/>
      </c>
      <c r="K102" s="166"/>
      <c r="L102" s="167" t="str">
        <f t="shared" si="3"/>
        <v/>
      </c>
      <c r="M102" s="177"/>
      <c r="N102" s="169" t="str">
        <f t="shared" si="4"/>
        <v/>
      </c>
      <c r="O102" s="174"/>
      <c r="P102" s="173"/>
      <c r="Q102" s="175"/>
      <c r="R102" s="176" t="str">
        <f t="shared" si="6"/>
        <v/>
      </c>
      <c r="S102" s="89"/>
      <c r="T102" s="174"/>
      <c r="U102" s="88"/>
    </row>
    <row r="103" spans="5:21" ht="21" customHeight="1" x14ac:dyDescent="0.15">
      <c r="E103" s="76" t="str">
        <f t="shared" ref="E103:E166" si="7">IF($K103="","",VLOOKUP($K103,$B$3:$G$27,4,0))</f>
        <v/>
      </c>
      <c r="F103" s="76" t="str">
        <f t="shared" ref="F103:F166" si="8">IF($K103="","",VLOOKUP($K103,$B$3:$G$27,5,0))</f>
        <v/>
      </c>
      <c r="G103" s="76" t="str">
        <f t="shared" ref="G103:G166" si="9">IF($K103="","",VLOOKUP($K103,$B$3:$G$27,6,0))</f>
        <v/>
      </c>
      <c r="K103" s="166"/>
      <c r="L103" s="167" t="str">
        <f t="shared" ref="L103:L166" si="10">IF($K103="","",VLOOKUP($K103,$B$3:$G$27,2,0))</f>
        <v/>
      </c>
      <c r="M103" s="177"/>
      <c r="N103" s="169" t="str">
        <f t="shared" ref="N103:N166" si="11">IF($K103="","",VLOOKUP($K103,$B$3:$G$27,3,0))</f>
        <v/>
      </c>
      <c r="O103" s="174"/>
      <c r="P103" s="173"/>
      <c r="Q103" s="175"/>
      <c r="R103" s="176" t="str">
        <f t="shared" si="6"/>
        <v/>
      </c>
      <c r="S103" s="89"/>
      <c r="T103" s="174"/>
      <c r="U103" s="88"/>
    </row>
    <row r="104" spans="5:21" ht="21" customHeight="1" x14ac:dyDescent="0.15">
      <c r="E104" s="76" t="str">
        <f t="shared" si="7"/>
        <v/>
      </c>
      <c r="F104" s="76" t="str">
        <f t="shared" si="8"/>
        <v/>
      </c>
      <c r="G104" s="76" t="str">
        <f t="shared" si="9"/>
        <v/>
      </c>
      <c r="K104" s="166"/>
      <c r="L104" s="167" t="str">
        <f t="shared" si="10"/>
        <v/>
      </c>
      <c r="M104" s="177"/>
      <c r="N104" s="169" t="str">
        <f t="shared" si="11"/>
        <v/>
      </c>
      <c r="O104" s="174"/>
      <c r="P104" s="173"/>
      <c r="Q104" s="175"/>
      <c r="R104" s="176" t="str">
        <f t="shared" ref="R104:R167" si="12">IF(K104="","","年")</f>
        <v/>
      </c>
      <c r="S104" s="89"/>
      <c r="T104" s="174"/>
      <c r="U104" s="88"/>
    </row>
    <row r="105" spans="5:21" ht="21" customHeight="1" x14ac:dyDescent="0.15">
      <c r="E105" s="76" t="str">
        <f t="shared" si="7"/>
        <v/>
      </c>
      <c r="F105" s="76" t="str">
        <f t="shared" si="8"/>
        <v/>
      </c>
      <c r="G105" s="76" t="str">
        <f t="shared" si="9"/>
        <v/>
      </c>
      <c r="K105" s="166"/>
      <c r="L105" s="167" t="str">
        <f t="shared" si="10"/>
        <v/>
      </c>
      <c r="M105" s="177"/>
      <c r="N105" s="169" t="str">
        <f t="shared" si="11"/>
        <v/>
      </c>
      <c r="O105" s="174"/>
      <c r="P105" s="173"/>
      <c r="Q105" s="175"/>
      <c r="R105" s="176" t="str">
        <f t="shared" si="12"/>
        <v/>
      </c>
      <c r="S105" s="89"/>
      <c r="T105" s="174"/>
      <c r="U105" s="88"/>
    </row>
    <row r="106" spans="5:21" ht="21" customHeight="1" x14ac:dyDescent="0.15">
      <c r="E106" s="76" t="str">
        <f t="shared" si="7"/>
        <v/>
      </c>
      <c r="F106" s="76" t="str">
        <f t="shared" si="8"/>
        <v/>
      </c>
      <c r="G106" s="76" t="str">
        <f t="shared" si="9"/>
        <v/>
      </c>
      <c r="K106" s="166"/>
      <c r="L106" s="167" t="str">
        <f t="shared" si="10"/>
        <v/>
      </c>
      <c r="M106" s="177"/>
      <c r="N106" s="169" t="str">
        <f t="shared" si="11"/>
        <v/>
      </c>
      <c r="O106" s="174"/>
      <c r="P106" s="173"/>
      <c r="Q106" s="175"/>
      <c r="R106" s="176" t="str">
        <f t="shared" si="12"/>
        <v/>
      </c>
      <c r="S106" s="89"/>
      <c r="T106" s="174"/>
      <c r="U106" s="88"/>
    </row>
    <row r="107" spans="5:21" ht="21" customHeight="1" x14ac:dyDescent="0.15">
      <c r="E107" s="76" t="str">
        <f t="shared" si="7"/>
        <v/>
      </c>
      <c r="F107" s="76" t="str">
        <f t="shared" si="8"/>
        <v/>
      </c>
      <c r="G107" s="76" t="str">
        <f t="shared" si="9"/>
        <v/>
      </c>
      <c r="K107" s="166"/>
      <c r="L107" s="167" t="str">
        <f t="shared" si="10"/>
        <v/>
      </c>
      <c r="M107" s="177"/>
      <c r="N107" s="169" t="str">
        <f t="shared" si="11"/>
        <v/>
      </c>
      <c r="O107" s="174"/>
      <c r="P107" s="173"/>
      <c r="Q107" s="175"/>
      <c r="R107" s="176" t="str">
        <f t="shared" si="12"/>
        <v/>
      </c>
      <c r="S107" s="89"/>
      <c r="T107" s="174"/>
      <c r="U107" s="88"/>
    </row>
    <row r="108" spans="5:21" ht="21" customHeight="1" x14ac:dyDescent="0.15">
      <c r="E108" s="76" t="str">
        <f t="shared" si="7"/>
        <v/>
      </c>
      <c r="F108" s="76" t="str">
        <f t="shared" si="8"/>
        <v/>
      </c>
      <c r="G108" s="76" t="str">
        <f t="shared" si="9"/>
        <v/>
      </c>
      <c r="K108" s="166"/>
      <c r="L108" s="167" t="str">
        <f t="shared" si="10"/>
        <v/>
      </c>
      <c r="M108" s="177"/>
      <c r="N108" s="169" t="str">
        <f t="shared" si="11"/>
        <v/>
      </c>
      <c r="O108" s="174"/>
      <c r="P108" s="173"/>
      <c r="Q108" s="175"/>
      <c r="R108" s="176" t="str">
        <f t="shared" si="12"/>
        <v/>
      </c>
      <c r="S108" s="89"/>
      <c r="T108" s="174"/>
      <c r="U108" s="88"/>
    </row>
    <row r="109" spans="5:21" ht="21" customHeight="1" x14ac:dyDescent="0.15">
      <c r="E109" s="76" t="str">
        <f t="shared" si="7"/>
        <v/>
      </c>
      <c r="F109" s="76" t="str">
        <f t="shared" si="8"/>
        <v/>
      </c>
      <c r="G109" s="76" t="str">
        <f t="shared" si="9"/>
        <v/>
      </c>
      <c r="K109" s="166"/>
      <c r="L109" s="167" t="str">
        <f t="shared" si="10"/>
        <v/>
      </c>
      <c r="M109" s="177"/>
      <c r="N109" s="169" t="str">
        <f t="shared" si="11"/>
        <v/>
      </c>
      <c r="O109" s="174"/>
      <c r="P109" s="173"/>
      <c r="Q109" s="175"/>
      <c r="R109" s="176" t="str">
        <f t="shared" si="12"/>
        <v/>
      </c>
      <c r="S109" s="89"/>
      <c r="T109" s="174"/>
      <c r="U109" s="88"/>
    </row>
    <row r="110" spans="5:21" ht="21" customHeight="1" x14ac:dyDescent="0.15">
      <c r="E110" s="76" t="str">
        <f t="shared" si="7"/>
        <v/>
      </c>
      <c r="F110" s="76" t="str">
        <f t="shared" si="8"/>
        <v/>
      </c>
      <c r="G110" s="76" t="str">
        <f t="shared" si="9"/>
        <v/>
      </c>
      <c r="K110" s="166"/>
      <c r="L110" s="167" t="str">
        <f t="shared" si="10"/>
        <v/>
      </c>
      <c r="M110" s="177"/>
      <c r="N110" s="169" t="str">
        <f t="shared" si="11"/>
        <v/>
      </c>
      <c r="O110" s="174"/>
      <c r="P110" s="173"/>
      <c r="Q110" s="175"/>
      <c r="R110" s="176" t="str">
        <f t="shared" si="12"/>
        <v/>
      </c>
      <c r="S110" s="89"/>
      <c r="T110" s="174"/>
      <c r="U110" s="88"/>
    </row>
    <row r="111" spans="5:21" ht="21" customHeight="1" x14ac:dyDescent="0.15">
      <c r="E111" s="76" t="str">
        <f t="shared" si="7"/>
        <v/>
      </c>
      <c r="F111" s="76" t="str">
        <f t="shared" si="8"/>
        <v/>
      </c>
      <c r="G111" s="76" t="str">
        <f t="shared" si="9"/>
        <v/>
      </c>
      <c r="K111" s="166"/>
      <c r="L111" s="167" t="str">
        <f t="shared" si="10"/>
        <v/>
      </c>
      <c r="M111" s="177"/>
      <c r="N111" s="169" t="str">
        <f t="shared" si="11"/>
        <v/>
      </c>
      <c r="O111" s="174"/>
      <c r="P111" s="173"/>
      <c r="Q111" s="175"/>
      <c r="R111" s="176" t="str">
        <f t="shared" si="12"/>
        <v/>
      </c>
      <c r="S111" s="89"/>
      <c r="T111" s="174"/>
      <c r="U111" s="88"/>
    </row>
    <row r="112" spans="5:21" ht="21" customHeight="1" x14ac:dyDescent="0.15">
      <c r="E112" s="76" t="str">
        <f t="shared" si="7"/>
        <v/>
      </c>
      <c r="F112" s="76" t="str">
        <f t="shared" si="8"/>
        <v/>
      </c>
      <c r="G112" s="76" t="str">
        <f t="shared" si="9"/>
        <v/>
      </c>
      <c r="K112" s="166"/>
      <c r="L112" s="167" t="str">
        <f t="shared" si="10"/>
        <v/>
      </c>
      <c r="M112" s="177"/>
      <c r="N112" s="169" t="str">
        <f t="shared" si="11"/>
        <v/>
      </c>
      <c r="O112" s="174"/>
      <c r="P112" s="173"/>
      <c r="Q112" s="175"/>
      <c r="R112" s="176" t="str">
        <f t="shared" si="12"/>
        <v/>
      </c>
      <c r="S112" s="89"/>
      <c r="T112" s="174"/>
      <c r="U112" s="88"/>
    </row>
    <row r="113" spans="5:21" ht="21" customHeight="1" x14ac:dyDescent="0.15">
      <c r="E113" s="76" t="str">
        <f t="shared" si="7"/>
        <v/>
      </c>
      <c r="F113" s="76" t="str">
        <f t="shared" si="8"/>
        <v/>
      </c>
      <c r="G113" s="76" t="str">
        <f t="shared" si="9"/>
        <v/>
      </c>
      <c r="K113" s="166"/>
      <c r="L113" s="167" t="str">
        <f t="shared" si="10"/>
        <v/>
      </c>
      <c r="M113" s="177"/>
      <c r="N113" s="169" t="str">
        <f t="shared" si="11"/>
        <v/>
      </c>
      <c r="O113" s="174"/>
      <c r="P113" s="173"/>
      <c r="Q113" s="175"/>
      <c r="R113" s="176" t="str">
        <f t="shared" si="12"/>
        <v/>
      </c>
      <c r="S113" s="89"/>
      <c r="T113" s="174"/>
      <c r="U113" s="88"/>
    </row>
    <row r="114" spans="5:21" ht="21" customHeight="1" x14ac:dyDescent="0.15">
      <c r="E114" s="76" t="str">
        <f t="shared" si="7"/>
        <v/>
      </c>
      <c r="F114" s="76" t="str">
        <f t="shared" si="8"/>
        <v/>
      </c>
      <c r="G114" s="76" t="str">
        <f t="shared" si="9"/>
        <v/>
      </c>
      <c r="K114" s="166"/>
      <c r="L114" s="167" t="str">
        <f t="shared" si="10"/>
        <v/>
      </c>
      <c r="M114" s="177"/>
      <c r="N114" s="169" t="str">
        <f t="shared" si="11"/>
        <v/>
      </c>
      <c r="O114" s="174"/>
      <c r="P114" s="173"/>
      <c r="Q114" s="175"/>
      <c r="R114" s="176" t="str">
        <f t="shared" si="12"/>
        <v/>
      </c>
      <c r="S114" s="89"/>
      <c r="T114" s="174"/>
      <c r="U114" s="88"/>
    </row>
    <row r="115" spans="5:21" ht="21" customHeight="1" x14ac:dyDescent="0.15">
      <c r="E115" s="76" t="str">
        <f t="shared" si="7"/>
        <v/>
      </c>
      <c r="F115" s="76" t="str">
        <f t="shared" si="8"/>
        <v/>
      </c>
      <c r="G115" s="76" t="str">
        <f t="shared" si="9"/>
        <v/>
      </c>
      <c r="K115" s="166"/>
      <c r="L115" s="167" t="str">
        <f t="shared" si="10"/>
        <v/>
      </c>
      <c r="M115" s="177"/>
      <c r="N115" s="169" t="str">
        <f t="shared" si="11"/>
        <v/>
      </c>
      <c r="O115" s="174"/>
      <c r="P115" s="173"/>
      <c r="Q115" s="175"/>
      <c r="R115" s="176" t="str">
        <f t="shared" si="12"/>
        <v/>
      </c>
      <c r="S115" s="89"/>
      <c r="T115" s="174"/>
      <c r="U115" s="88"/>
    </row>
    <row r="116" spans="5:21" ht="21" customHeight="1" x14ac:dyDescent="0.15">
      <c r="E116" s="76" t="str">
        <f t="shared" si="7"/>
        <v/>
      </c>
      <c r="F116" s="76" t="str">
        <f t="shared" si="8"/>
        <v/>
      </c>
      <c r="G116" s="76" t="str">
        <f t="shared" si="9"/>
        <v/>
      </c>
      <c r="K116" s="166"/>
      <c r="L116" s="167" t="str">
        <f t="shared" si="10"/>
        <v/>
      </c>
      <c r="M116" s="177"/>
      <c r="N116" s="169" t="str">
        <f t="shared" si="11"/>
        <v/>
      </c>
      <c r="O116" s="174"/>
      <c r="P116" s="173"/>
      <c r="Q116" s="175"/>
      <c r="R116" s="176" t="str">
        <f t="shared" si="12"/>
        <v/>
      </c>
      <c r="S116" s="89"/>
      <c r="T116" s="174"/>
      <c r="U116" s="88"/>
    </row>
    <row r="117" spans="5:21" ht="21" customHeight="1" x14ac:dyDescent="0.15">
      <c r="E117" s="76" t="str">
        <f t="shared" si="7"/>
        <v/>
      </c>
      <c r="F117" s="76" t="str">
        <f t="shared" si="8"/>
        <v/>
      </c>
      <c r="G117" s="76" t="str">
        <f t="shared" si="9"/>
        <v/>
      </c>
      <c r="K117" s="166"/>
      <c r="L117" s="167" t="str">
        <f t="shared" si="10"/>
        <v/>
      </c>
      <c r="M117" s="177"/>
      <c r="N117" s="169" t="str">
        <f t="shared" si="11"/>
        <v/>
      </c>
      <c r="O117" s="174"/>
      <c r="P117" s="173"/>
      <c r="Q117" s="175"/>
      <c r="R117" s="176" t="str">
        <f t="shared" si="12"/>
        <v/>
      </c>
      <c r="S117" s="89"/>
      <c r="T117" s="174"/>
      <c r="U117" s="88"/>
    </row>
    <row r="118" spans="5:21" ht="21" customHeight="1" x14ac:dyDescent="0.15">
      <c r="E118" s="76" t="str">
        <f t="shared" si="7"/>
        <v/>
      </c>
      <c r="F118" s="76" t="str">
        <f t="shared" si="8"/>
        <v/>
      </c>
      <c r="G118" s="76" t="str">
        <f t="shared" si="9"/>
        <v/>
      </c>
      <c r="K118" s="166"/>
      <c r="L118" s="167" t="str">
        <f t="shared" si="10"/>
        <v/>
      </c>
      <c r="M118" s="177"/>
      <c r="N118" s="169" t="str">
        <f t="shared" si="11"/>
        <v/>
      </c>
      <c r="O118" s="174"/>
      <c r="P118" s="173"/>
      <c r="Q118" s="175"/>
      <c r="R118" s="176" t="str">
        <f t="shared" si="12"/>
        <v/>
      </c>
      <c r="S118" s="89"/>
      <c r="T118" s="174"/>
      <c r="U118" s="88"/>
    </row>
    <row r="119" spans="5:21" ht="21" customHeight="1" x14ac:dyDescent="0.15">
      <c r="E119" s="76" t="str">
        <f t="shared" si="7"/>
        <v/>
      </c>
      <c r="F119" s="76" t="str">
        <f t="shared" si="8"/>
        <v/>
      </c>
      <c r="G119" s="76" t="str">
        <f t="shared" si="9"/>
        <v/>
      </c>
      <c r="K119" s="166"/>
      <c r="L119" s="167" t="str">
        <f t="shared" si="10"/>
        <v/>
      </c>
      <c r="M119" s="177"/>
      <c r="N119" s="169" t="str">
        <f t="shared" si="11"/>
        <v/>
      </c>
      <c r="O119" s="174"/>
      <c r="P119" s="173"/>
      <c r="Q119" s="175"/>
      <c r="R119" s="176" t="str">
        <f t="shared" si="12"/>
        <v/>
      </c>
      <c r="S119" s="89"/>
      <c r="T119" s="174"/>
      <c r="U119" s="88"/>
    </row>
    <row r="120" spans="5:21" ht="21" customHeight="1" x14ac:dyDescent="0.15">
      <c r="E120" s="76" t="str">
        <f t="shared" si="7"/>
        <v/>
      </c>
      <c r="F120" s="76" t="str">
        <f t="shared" si="8"/>
        <v/>
      </c>
      <c r="G120" s="76" t="str">
        <f t="shared" si="9"/>
        <v/>
      </c>
      <c r="K120" s="166"/>
      <c r="L120" s="167" t="str">
        <f t="shared" si="10"/>
        <v/>
      </c>
      <c r="M120" s="177"/>
      <c r="N120" s="169" t="str">
        <f t="shared" si="11"/>
        <v/>
      </c>
      <c r="O120" s="174"/>
      <c r="P120" s="173"/>
      <c r="Q120" s="175"/>
      <c r="R120" s="176" t="str">
        <f t="shared" si="12"/>
        <v/>
      </c>
      <c r="S120" s="89"/>
      <c r="T120" s="174"/>
      <c r="U120" s="88"/>
    </row>
    <row r="121" spans="5:21" ht="21" customHeight="1" x14ac:dyDescent="0.15">
      <c r="E121" s="76" t="str">
        <f t="shared" si="7"/>
        <v/>
      </c>
      <c r="F121" s="76" t="str">
        <f t="shared" si="8"/>
        <v/>
      </c>
      <c r="G121" s="76" t="str">
        <f t="shared" si="9"/>
        <v/>
      </c>
      <c r="K121" s="166"/>
      <c r="L121" s="167" t="str">
        <f t="shared" si="10"/>
        <v/>
      </c>
      <c r="M121" s="177"/>
      <c r="N121" s="169" t="str">
        <f t="shared" si="11"/>
        <v/>
      </c>
      <c r="O121" s="174"/>
      <c r="P121" s="173"/>
      <c r="Q121" s="175"/>
      <c r="R121" s="176" t="str">
        <f t="shared" si="12"/>
        <v/>
      </c>
      <c r="S121" s="89"/>
      <c r="T121" s="174"/>
      <c r="U121" s="88"/>
    </row>
    <row r="122" spans="5:21" ht="21" customHeight="1" x14ac:dyDescent="0.15">
      <c r="E122" s="76" t="str">
        <f t="shared" si="7"/>
        <v/>
      </c>
      <c r="F122" s="76" t="str">
        <f t="shared" si="8"/>
        <v/>
      </c>
      <c r="G122" s="76" t="str">
        <f t="shared" si="9"/>
        <v/>
      </c>
      <c r="K122" s="166"/>
      <c r="L122" s="167" t="str">
        <f t="shared" si="10"/>
        <v/>
      </c>
      <c r="M122" s="177"/>
      <c r="N122" s="169" t="str">
        <f t="shared" si="11"/>
        <v/>
      </c>
      <c r="O122" s="174"/>
      <c r="P122" s="173"/>
      <c r="Q122" s="175"/>
      <c r="R122" s="176" t="str">
        <f t="shared" si="12"/>
        <v/>
      </c>
      <c r="S122" s="89"/>
      <c r="T122" s="174"/>
      <c r="U122" s="88"/>
    </row>
    <row r="123" spans="5:21" ht="21" customHeight="1" x14ac:dyDescent="0.15">
      <c r="E123" s="76" t="str">
        <f t="shared" si="7"/>
        <v/>
      </c>
      <c r="F123" s="76" t="str">
        <f t="shared" si="8"/>
        <v/>
      </c>
      <c r="G123" s="76" t="str">
        <f t="shared" si="9"/>
        <v/>
      </c>
      <c r="K123" s="166"/>
      <c r="L123" s="167" t="str">
        <f t="shared" si="10"/>
        <v/>
      </c>
      <c r="M123" s="177"/>
      <c r="N123" s="169" t="str">
        <f t="shared" si="11"/>
        <v/>
      </c>
      <c r="O123" s="174"/>
      <c r="P123" s="173"/>
      <c r="Q123" s="175"/>
      <c r="R123" s="176" t="str">
        <f t="shared" si="12"/>
        <v/>
      </c>
      <c r="S123" s="89"/>
      <c r="T123" s="174"/>
      <c r="U123" s="88"/>
    </row>
    <row r="124" spans="5:21" ht="21" customHeight="1" x14ac:dyDescent="0.15">
      <c r="E124" s="76" t="str">
        <f t="shared" si="7"/>
        <v/>
      </c>
      <c r="F124" s="76" t="str">
        <f t="shared" si="8"/>
        <v/>
      </c>
      <c r="G124" s="76" t="str">
        <f t="shared" si="9"/>
        <v/>
      </c>
      <c r="K124" s="166"/>
      <c r="L124" s="167" t="str">
        <f t="shared" si="10"/>
        <v/>
      </c>
      <c r="M124" s="177"/>
      <c r="N124" s="169" t="str">
        <f t="shared" si="11"/>
        <v/>
      </c>
      <c r="O124" s="174"/>
      <c r="P124" s="173"/>
      <c r="Q124" s="175"/>
      <c r="R124" s="176" t="str">
        <f t="shared" si="12"/>
        <v/>
      </c>
      <c r="S124" s="89"/>
      <c r="T124" s="174"/>
      <c r="U124" s="88"/>
    </row>
    <row r="125" spans="5:21" ht="21" customHeight="1" x14ac:dyDescent="0.15">
      <c r="E125" s="76" t="str">
        <f t="shared" si="7"/>
        <v/>
      </c>
      <c r="F125" s="76" t="str">
        <f t="shared" si="8"/>
        <v/>
      </c>
      <c r="G125" s="76" t="str">
        <f t="shared" si="9"/>
        <v/>
      </c>
      <c r="K125" s="166"/>
      <c r="L125" s="167" t="str">
        <f t="shared" si="10"/>
        <v/>
      </c>
      <c r="M125" s="177"/>
      <c r="N125" s="169" t="str">
        <f t="shared" si="11"/>
        <v/>
      </c>
      <c r="O125" s="174"/>
      <c r="P125" s="173"/>
      <c r="Q125" s="175"/>
      <c r="R125" s="176" t="str">
        <f t="shared" si="12"/>
        <v/>
      </c>
      <c r="S125" s="89"/>
      <c r="T125" s="174"/>
      <c r="U125" s="88"/>
    </row>
    <row r="126" spans="5:21" ht="21" customHeight="1" x14ac:dyDescent="0.15">
      <c r="E126" s="76" t="str">
        <f t="shared" si="7"/>
        <v/>
      </c>
      <c r="F126" s="76" t="str">
        <f t="shared" si="8"/>
        <v/>
      </c>
      <c r="G126" s="76" t="str">
        <f t="shared" si="9"/>
        <v/>
      </c>
      <c r="K126" s="166"/>
      <c r="L126" s="167" t="str">
        <f t="shared" si="10"/>
        <v/>
      </c>
      <c r="M126" s="177"/>
      <c r="N126" s="169" t="str">
        <f t="shared" si="11"/>
        <v/>
      </c>
      <c r="O126" s="174"/>
      <c r="P126" s="173"/>
      <c r="Q126" s="175"/>
      <c r="R126" s="176" t="str">
        <f t="shared" si="12"/>
        <v/>
      </c>
      <c r="S126" s="89"/>
      <c r="T126" s="174"/>
      <c r="U126" s="88"/>
    </row>
    <row r="127" spans="5:21" ht="21" customHeight="1" x14ac:dyDescent="0.15">
      <c r="E127" s="76" t="str">
        <f t="shared" si="7"/>
        <v/>
      </c>
      <c r="F127" s="76" t="str">
        <f t="shared" si="8"/>
        <v/>
      </c>
      <c r="G127" s="76" t="str">
        <f t="shared" si="9"/>
        <v/>
      </c>
      <c r="K127" s="166"/>
      <c r="L127" s="167" t="str">
        <f t="shared" si="10"/>
        <v/>
      </c>
      <c r="M127" s="177"/>
      <c r="N127" s="169" t="str">
        <f t="shared" si="11"/>
        <v/>
      </c>
      <c r="O127" s="174"/>
      <c r="P127" s="173"/>
      <c r="Q127" s="175"/>
      <c r="R127" s="176" t="str">
        <f t="shared" si="12"/>
        <v/>
      </c>
      <c r="S127" s="89"/>
      <c r="T127" s="174"/>
      <c r="U127" s="88"/>
    </row>
    <row r="128" spans="5:21" ht="21" customHeight="1" x14ac:dyDescent="0.15">
      <c r="E128" s="76" t="str">
        <f t="shared" si="7"/>
        <v/>
      </c>
      <c r="F128" s="76" t="str">
        <f t="shared" si="8"/>
        <v/>
      </c>
      <c r="G128" s="76" t="str">
        <f t="shared" si="9"/>
        <v/>
      </c>
      <c r="K128" s="166"/>
      <c r="L128" s="167" t="str">
        <f t="shared" si="10"/>
        <v/>
      </c>
      <c r="M128" s="177"/>
      <c r="N128" s="169" t="str">
        <f t="shared" si="11"/>
        <v/>
      </c>
      <c r="O128" s="174"/>
      <c r="P128" s="173"/>
      <c r="Q128" s="175"/>
      <c r="R128" s="176" t="str">
        <f t="shared" si="12"/>
        <v/>
      </c>
      <c r="S128" s="89"/>
      <c r="T128" s="174"/>
      <c r="U128" s="88"/>
    </row>
    <row r="129" spans="5:21" ht="21" customHeight="1" x14ac:dyDescent="0.15">
      <c r="E129" s="76" t="str">
        <f t="shared" si="7"/>
        <v/>
      </c>
      <c r="F129" s="76" t="str">
        <f t="shared" si="8"/>
        <v/>
      </c>
      <c r="G129" s="76" t="str">
        <f t="shared" si="9"/>
        <v/>
      </c>
      <c r="K129" s="166"/>
      <c r="L129" s="167" t="str">
        <f t="shared" si="10"/>
        <v/>
      </c>
      <c r="M129" s="177"/>
      <c r="N129" s="169" t="str">
        <f t="shared" si="11"/>
        <v/>
      </c>
      <c r="O129" s="174"/>
      <c r="P129" s="173"/>
      <c r="Q129" s="175"/>
      <c r="R129" s="176" t="str">
        <f t="shared" si="12"/>
        <v/>
      </c>
      <c r="S129" s="89"/>
      <c r="T129" s="174"/>
      <c r="U129" s="88"/>
    </row>
    <row r="130" spans="5:21" ht="21" customHeight="1" x14ac:dyDescent="0.15">
      <c r="E130" s="76" t="str">
        <f t="shared" si="7"/>
        <v/>
      </c>
      <c r="F130" s="76" t="str">
        <f t="shared" si="8"/>
        <v/>
      </c>
      <c r="G130" s="76" t="str">
        <f t="shared" si="9"/>
        <v/>
      </c>
      <c r="K130" s="166"/>
      <c r="L130" s="167" t="str">
        <f t="shared" si="10"/>
        <v/>
      </c>
      <c r="M130" s="177"/>
      <c r="N130" s="169" t="str">
        <f t="shared" si="11"/>
        <v/>
      </c>
      <c r="O130" s="174"/>
      <c r="P130" s="173"/>
      <c r="Q130" s="175"/>
      <c r="R130" s="176" t="str">
        <f t="shared" si="12"/>
        <v/>
      </c>
      <c r="S130" s="89"/>
      <c r="T130" s="174"/>
      <c r="U130" s="88"/>
    </row>
    <row r="131" spans="5:21" ht="21" customHeight="1" x14ac:dyDescent="0.15">
      <c r="E131" s="76" t="str">
        <f t="shared" si="7"/>
        <v/>
      </c>
      <c r="F131" s="76" t="str">
        <f t="shared" si="8"/>
        <v/>
      </c>
      <c r="G131" s="76" t="str">
        <f t="shared" si="9"/>
        <v/>
      </c>
      <c r="K131" s="166"/>
      <c r="L131" s="167" t="str">
        <f t="shared" si="10"/>
        <v/>
      </c>
      <c r="M131" s="177"/>
      <c r="N131" s="169" t="str">
        <f t="shared" si="11"/>
        <v/>
      </c>
      <c r="O131" s="174"/>
      <c r="P131" s="173"/>
      <c r="Q131" s="175"/>
      <c r="R131" s="176" t="str">
        <f t="shared" si="12"/>
        <v/>
      </c>
      <c r="S131" s="89"/>
      <c r="T131" s="174"/>
      <c r="U131" s="88"/>
    </row>
    <row r="132" spans="5:21" ht="21" customHeight="1" x14ac:dyDescent="0.15">
      <c r="E132" s="76" t="str">
        <f t="shared" si="7"/>
        <v/>
      </c>
      <c r="F132" s="76" t="str">
        <f t="shared" si="8"/>
        <v/>
      </c>
      <c r="G132" s="76" t="str">
        <f t="shared" si="9"/>
        <v/>
      </c>
      <c r="K132" s="166"/>
      <c r="L132" s="167" t="str">
        <f t="shared" si="10"/>
        <v/>
      </c>
      <c r="M132" s="177"/>
      <c r="N132" s="169" t="str">
        <f t="shared" si="11"/>
        <v/>
      </c>
      <c r="O132" s="174"/>
      <c r="P132" s="173"/>
      <c r="Q132" s="175"/>
      <c r="R132" s="176" t="str">
        <f t="shared" si="12"/>
        <v/>
      </c>
      <c r="S132" s="89"/>
      <c r="T132" s="174"/>
      <c r="U132" s="88"/>
    </row>
    <row r="133" spans="5:21" ht="21" customHeight="1" x14ac:dyDescent="0.15">
      <c r="E133" s="76" t="str">
        <f t="shared" si="7"/>
        <v/>
      </c>
      <c r="F133" s="76" t="str">
        <f t="shared" si="8"/>
        <v/>
      </c>
      <c r="G133" s="76" t="str">
        <f t="shared" si="9"/>
        <v/>
      </c>
      <c r="K133" s="166"/>
      <c r="L133" s="167" t="str">
        <f t="shared" si="10"/>
        <v/>
      </c>
      <c r="M133" s="177"/>
      <c r="N133" s="169" t="str">
        <f t="shared" si="11"/>
        <v/>
      </c>
      <c r="O133" s="174"/>
      <c r="P133" s="173"/>
      <c r="Q133" s="175"/>
      <c r="R133" s="176" t="str">
        <f t="shared" si="12"/>
        <v/>
      </c>
      <c r="S133" s="89"/>
      <c r="T133" s="174"/>
      <c r="U133" s="88"/>
    </row>
    <row r="134" spans="5:21" ht="21" customHeight="1" x14ac:dyDescent="0.15">
      <c r="E134" s="76" t="str">
        <f t="shared" si="7"/>
        <v/>
      </c>
      <c r="F134" s="76" t="str">
        <f t="shared" si="8"/>
        <v/>
      </c>
      <c r="G134" s="76" t="str">
        <f t="shared" si="9"/>
        <v/>
      </c>
      <c r="K134" s="166"/>
      <c r="L134" s="167" t="str">
        <f t="shared" si="10"/>
        <v/>
      </c>
      <c r="M134" s="177"/>
      <c r="N134" s="169" t="str">
        <f t="shared" si="11"/>
        <v/>
      </c>
      <c r="O134" s="174"/>
      <c r="P134" s="173"/>
      <c r="Q134" s="175"/>
      <c r="R134" s="176" t="str">
        <f t="shared" si="12"/>
        <v/>
      </c>
      <c r="S134" s="89"/>
      <c r="T134" s="174"/>
      <c r="U134" s="88"/>
    </row>
    <row r="135" spans="5:21" ht="21" customHeight="1" x14ac:dyDescent="0.15">
      <c r="E135" s="76" t="str">
        <f t="shared" si="7"/>
        <v/>
      </c>
      <c r="F135" s="76" t="str">
        <f t="shared" si="8"/>
        <v/>
      </c>
      <c r="G135" s="76" t="str">
        <f t="shared" si="9"/>
        <v/>
      </c>
      <c r="K135" s="166"/>
      <c r="L135" s="167" t="str">
        <f t="shared" si="10"/>
        <v/>
      </c>
      <c r="M135" s="177"/>
      <c r="N135" s="169" t="str">
        <f t="shared" si="11"/>
        <v/>
      </c>
      <c r="O135" s="174"/>
      <c r="P135" s="173"/>
      <c r="Q135" s="175"/>
      <c r="R135" s="176" t="str">
        <f t="shared" si="12"/>
        <v/>
      </c>
      <c r="S135" s="89"/>
      <c r="T135" s="174"/>
      <c r="U135" s="88"/>
    </row>
    <row r="136" spans="5:21" ht="21" customHeight="1" x14ac:dyDescent="0.15">
      <c r="E136" s="76" t="str">
        <f t="shared" si="7"/>
        <v/>
      </c>
      <c r="F136" s="76" t="str">
        <f t="shared" si="8"/>
        <v/>
      </c>
      <c r="G136" s="76" t="str">
        <f t="shared" si="9"/>
        <v/>
      </c>
      <c r="K136" s="166"/>
      <c r="L136" s="167" t="str">
        <f t="shared" si="10"/>
        <v/>
      </c>
      <c r="M136" s="177"/>
      <c r="N136" s="169" t="str">
        <f t="shared" si="11"/>
        <v/>
      </c>
      <c r="O136" s="174"/>
      <c r="P136" s="173"/>
      <c r="Q136" s="175"/>
      <c r="R136" s="176" t="str">
        <f t="shared" si="12"/>
        <v/>
      </c>
      <c r="S136" s="89"/>
      <c r="T136" s="174"/>
      <c r="U136" s="88"/>
    </row>
    <row r="137" spans="5:21" ht="21" customHeight="1" x14ac:dyDescent="0.15">
      <c r="E137" s="76" t="str">
        <f t="shared" si="7"/>
        <v/>
      </c>
      <c r="F137" s="76" t="str">
        <f t="shared" si="8"/>
        <v/>
      </c>
      <c r="G137" s="76" t="str">
        <f t="shared" si="9"/>
        <v/>
      </c>
      <c r="K137" s="166"/>
      <c r="L137" s="167" t="str">
        <f t="shared" si="10"/>
        <v/>
      </c>
      <c r="M137" s="177"/>
      <c r="N137" s="169" t="str">
        <f t="shared" si="11"/>
        <v/>
      </c>
      <c r="O137" s="174"/>
      <c r="P137" s="173"/>
      <c r="Q137" s="175"/>
      <c r="R137" s="176" t="str">
        <f t="shared" si="12"/>
        <v/>
      </c>
      <c r="S137" s="89"/>
      <c r="T137" s="174"/>
      <c r="U137" s="88"/>
    </row>
    <row r="138" spans="5:21" ht="21" customHeight="1" x14ac:dyDescent="0.15">
      <c r="E138" s="76" t="str">
        <f t="shared" si="7"/>
        <v/>
      </c>
      <c r="F138" s="76" t="str">
        <f t="shared" si="8"/>
        <v/>
      </c>
      <c r="G138" s="76" t="str">
        <f t="shared" si="9"/>
        <v/>
      </c>
      <c r="K138" s="166"/>
      <c r="L138" s="167" t="str">
        <f t="shared" si="10"/>
        <v/>
      </c>
      <c r="M138" s="177"/>
      <c r="N138" s="169" t="str">
        <f t="shared" si="11"/>
        <v/>
      </c>
      <c r="O138" s="174"/>
      <c r="P138" s="173"/>
      <c r="Q138" s="175"/>
      <c r="R138" s="176" t="str">
        <f t="shared" si="12"/>
        <v/>
      </c>
      <c r="S138" s="89"/>
      <c r="T138" s="174"/>
      <c r="U138" s="88"/>
    </row>
    <row r="139" spans="5:21" ht="21" customHeight="1" x14ac:dyDescent="0.15">
      <c r="E139" s="76" t="str">
        <f t="shared" si="7"/>
        <v/>
      </c>
      <c r="F139" s="76" t="str">
        <f t="shared" si="8"/>
        <v/>
      </c>
      <c r="G139" s="76" t="str">
        <f t="shared" si="9"/>
        <v/>
      </c>
      <c r="K139" s="166"/>
      <c r="L139" s="167" t="str">
        <f t="shared" si="10"/>
        <v/>
      </c>
      <c r="M139" s="177"/>
      <c r="N139" s="169" t="str">
        <f t="shared" si="11"/>
        <v/>
      </c>
      <c r="O139" s="174"/>
      <c r="P139" s="173"/>
      <c r="Q139" s="175"/>
      <c r="R139" s="176" t="str">
        <f t="shared" si="12"/>
        <v/>
      </c>
      <c r="S139" s="89"/>
      <c r="T139" s="174"/>
      <c r="U139" s="88"/>
    </row>
    <row r="140" spans="5:21" ht="21" customHeight="1" x14ac:dyDescent="0.15">
      <c r="E140" s="76" t="str">
        <f t="shared" si="7"/>
        <v/>
      </c>
      <c r="F140" s="76" t="str">
        <f t="shared" si="8"/>
        <v/>
      </c>
      <c r="G140" s="76" t="str">
        <f t="shared" si="9"/>
        <v/>
      </c>
      <c r="K140" s="166"/>
      <c r="L140" s="167" t="str">
        <f t="shared" si="10"/>
        <v/>
      </c>
      <c r="M140" s="177"/>
      <c r="N140" s="169" t="str">
        <f t="shared" si="11"/>
        <v/>
      </c>
      <c r="O140" s="174"/>
      <c r="P140" s="173"/>
      <c r="Q140" s="175"/>
      <c r="R140" s="176" t="str">
        <f t="shared" si="12"/>
        <v/>
      </c>
      <c r="S140" s="89"/>
      <c r="T140" s="174"/>
      <c r="U140" s="88"/>
    </row>
    <row r="141" spans="5:21" ht="21" customHeight="1" x14ac:dyDescent="0.15">
      <c r="E141" s="76" t="str">
        <f t="shared" si="7"/>
        <v/>
      </c>
      <c r="F141" s="76" t="str">
        <f t="shared" si="8"/>
        <v/>
      </c>
      <c r="G141" s="76" t="str">
        <f t="shared" si="9"/>
        <v/>
      </c>
      <c r="K141" s="166"/>
      <c r="L141" s="167" t="str">
        <f t="shared" si="10"/>
        <v/>
      </c>
      <c r="M141" s="177"/>
      <c r="N141" s="169" t="str">
        <f t="shared" si="11"/>
        <v/>
      </c>
      <c r="O141" s="174"/>
      <c r="P141" s="173"/>
      <c r="Q141" s="175"/>
      <c r="R141" s="176" t="str">
        <f t="shared" si="12"/>
        <v/>
      </c>
      <c r="S141" s="89"/>
      <c r="T141" s="174"/>
      <c r="U141" s="88"/>
    </row>
    <row r="142" spans="5:21" ht="21" customHeight="1" x14ac:dyDescent="0.15">
      <c r="E142" s="76" t="str">
        <f t="shared" si="7"/>
        <v/>
      </c>
      <c r="F142" s="76" t="str">
        <f t="shared" si="8"/>
        <v/>
      </c>
      <c r="G142" s="76" t="str">
        <f t="shared" si="9"/>
        <v/>
      </c>
      <c r="K142" s="166"/>
      <c r="L142" s="167" t="str">
        <f t="shared" si="10"/>
        <v/>
      </c>
      <c r="M142" s="177"/>
      <c r="N142" s="169" t="str">
        <f t="shared" si="11"/>
        <v/>
      </c>
      <c r="O142" s="174"/>
      <c r="P142" s="173"/>
      <c r="Q142" s="175"/>
      <c r="R142" s="176" t="str">
        <f t="shared" si="12"/>
        <v/>
      </c>
      <c r="S142" s="89"/>
      <c r="T142" s="174"/>
      <c r="U142" s="88"/>
    </row>
    <row r="143" spans="5:21" ht="21" customHeight="1" x14ac:dyDescent="0.15">
      <c r="E143" s="76" t="str">
        <f t="shared" si="7"/>
        <v/>
      </c>
      <c r="F143" s="76" t="str">
        <f t="shared" si="8"/>
        <v/>
      </c>
      <c r="G143" s="76" t="str">
        <f t="shared" si="9"/>
        <v/>
      </c>
      <c r="K143" s="166"/>
      <c r="L143" s="167" t="str">
        <f t="shared" si="10"/>
        <v/>
      </c>
      <c r="M143" s="177"/>
      <c r="N143" s="169" t="str">
        <f t="shared" si="11"/>
        <v/>
      </c>
      <c r="O143" s="174"/>
      <c r="P143" s="173"/>
      <c r="Q143" s="175"/>
      <c r="R143" s="176" t="str">
        <f t="shared" si="12"/>
        <v/>
      </c>
      <c r="S143" s="89"/>
      <c r="T143" s="174"/>
      <c r="U143" s="88"/>
    </row>
    <row r="144" spans="5:21" ht="21" customHeight="1" x14ac:dyDescent="0.15">
      <c r="E144" s="76" t="str">
        <f t="shared" si="7"/>
        <v/>
      </c>
      <c r="F144" s="76" t="str">
        <f t="shared" si="8"/>
        <v/>
      </c>
      <c r="G144" s="76" t="str">
        <f t="shared" si="9"/>
        <v/>
      </c>
      <c r="K144" s="166"/>
      <c r="L144" s="167" t="str">
        <f t="shared" si="10"/>
        <v/>
      </c>
      <c r="M144" s="177"/>
      <c r="N144" s="169" t="str">
        <f t="shared" si="11"/>
        <v/>
      </c>
      <c r="O144" s="174"/>
      <c r="P144" s="173"/>
      <c r="Q144" s="175"/>
      <c r="R144" s="176" t="str">
        <f t="shared" si="12"/>
        <v/>
      </c>
      <c r="S144" s="89"/>
      <c r="T144" s="174"/>
      <c r="U144" s="88"/>
    </row>
    <row r="145" spans="5:21" ht="21" customHeight="1" x14ac:dyDescent="0.15">
      <c r="E145" s="76" t="str">
        <f t="shared" si="7"/>
        <v/>
      </c>
      <c r="F145" s="76" t="str">
        <f t="shared" si="8"/>
        <v/>
      </c>
      <c r="G145" s="76" t="str">
        <f t="shared" si="9"/>
        <v/>
      </c>
      <c r="K145" s="166"/>
      <c r="L145" s="167" t="str">
        <f t="shared" si="10"/>
        <v/>
      </c>
      <c r="M145" s="177"/>
      <c r="N145" s="169" t="str">
        <f t="shared" si="11"/>
        <v/>
      </c>
      <c r="O145" s="174"/>
      <c r="P145" s="173"/>
      <c r="Q145" s="175"/>
      <c r="R145" s="176" t="str">
        <f t="shared" si="12"/>
        <v/>
      </c>
      <c r="S145" s="89"/>
      <c r="T145" s="174"/>
      <c r="U145" s="88"/>
    </row>
    <row r="146" spans="5:21" ht="21" customHeight="1" x14ac:dyDescent="0.15">
      <c r="E146" s="76" t="str">
        <f t="shared" si="7"/>
        <v/>
      </c>
      <c r="F146" s="76" t="str">
        <f t="shared" si="8"/>
        <v/>
      </c>
      <c r="G146" s="76" t="str">
        <f t="shared" si="9"/>
        <v/>
      </c>
      <c r="K146" s="166"/>
      <c r="L146" s="167" t="str">
        <f t="shared" si="10"/>
        <v/>
      </c>
      <c r="M146" s="177"/>
      <c r="N146" s="169" t="str">
        <f t="shared" si="11"/>
        <v/>
      </c>
      <c r="O146" s="174"/>
      <c r="P146" s="173"/>
      <c r="Q146" s="175"/>
      <c r="R146" s="176" t="str">
        <f t="shared" si="12"/>
        <v/>
      </c>
      <c r="S146" s="89"/>
      <c r="T146" s="174"/>
      <c r="U146" s="88"/>
    </row>
    <row r="147" spans="5:21" ht="21" customHeight="1" x14ac:dyDescent="0.15">
      <c r="E147" s="76" t="str">
        <f t="shared" si="7"/>
        <v/>
      </c>
      <c r="F147" s="76" t="str">
        <f t="shared" si="8"/>
        <v/>
      </c>
      <c r="G147" s="76" t="str">
        <f t="shared" si="9"/>
        <v/>
      </c>
      <c r="K147" s="166"/>
      <c r="L147" s="167" t="str">
        <f t="shared" si="10"/>
        <v/>
      </c>
      <c r="M147" s="177"/>
      <c r="N147" s="169" t="str">
        <f t="shared" si="11"/>
        <v/>
      </c>
      <c r="O147" s="174"/>
      <c r="P147" s="173"/>
      <c r="Q147" s="175"/>
      <c r="R147" s="176" t="str">
        <f t="shared" si="12"/>
        <v/>
      </c>
      <c r="S147" s="89"/>
      <c r="T147" s="174"/>
      <c r="U147" s="88"/>
    </row>
    <row r="148" spans="5:21" ht="21" customHeight="1" x14ac:dyDescent="0.15">
      <c r="E148" s="76" t="str">
        <f t="shared" si="7"/>
        <v/>
      </c>
      <c r="F148" s="76" t="str">
        <f t="shared" si="8"/>
        <v/>
      </c>
      <c r="G148" s="76" t="str">
        <f t="shared" si="9"/>
        <v/>
      </c>
      <c r="K148" s="166"/>
      <c r="L148" s="167" t="str">
        <f t="shared" si="10"/>
        <v/>
      </c>
      <c r="M148" s="177"/>
      <c r="N148" s="169" t="str">
        <f t="shared" si="11"/>
        <v/>
      </c>
      <c r="O148" s="174"/>
      <c r="P148" s="173"/>
      <c r="Q148" s="175"/>
      <c r="R148" s="176" t="str">
        <f t="shared" si="12"/>
        <v/>
      </c>
      <c r="S148" s="89"/>
      <c r="T148" s="174"/>
      <c r="U148" s="88"/>
    </row>
    <row r="149" spans="5:21" ht="21" customHeight="1" x14ac:dyDescent="0.15">
      <c r="E149" s="76" t="str">
        <f t="shared" si="7"/>
        <v/>
      </c>
      <c r="F149" s="76" t="str">
        <f t="shared" si="8"/>
        <v/>
      </c>
      <c r="G149" s="76" t="str">
        <f t="shared" si="9"/>
        <v/>
      </c>
      <c r="K149" s="166"/>
      <c r="L149" s="167" t="str">
        <f t="shared" si="10"/>
        <v/>
      </c>
      <c r="M149" s="177"/>
      <c r="N149" s="169" t="str">
        <f t="shared" si="11"/>
        <v/>
      </c>
      <c r="O149" s="174"/>
      <c r="P149" s="173"/>
      <c r="Q149" s="175"/>
      <c r="R149" s="176" t="str">
        <f t="shared" si="12"/>
        <v/>
      </c>
      <c r="S149" s="89"/>
      <c r="T149" s="174"/>
      <c r="U149" s="88"/>
    </row>
    <row r="150" spans="5:21" ht="21" customHeight="1" x14ac:dyDescent="0.15">
      <c r="E150" s="76" t="str">
        <f t="shared" si="7"/>
        <v/>
      </c>
      <c r="F150" s="76" t="str">
        <f t="shared" si="8"/>
        <v/>
      </c>
      <c r="G150" s="76" t="str">
        <f t="shared" si="9"/>
        <v/>
      </c>
      <c r="K150" s="166"/>
      <c r="L150" s="167" t="str">
        <f t="shared" si="10"/>
        <v/>
      </c>
      <c r="M150" s="177"/>
      <c r="N150" s="169" t="str">
        <f t="shared" si="11"/>
        <v/>
      </c>
      <c r="O150" s="174"/>
      <c r="P150" s="173"/>
      <c r="Q150" s="175"/>
      <c r="R150" s="176" t="str">
        <f t="shared" si="12"/>
        <v/>
      </c>
      <c r="S150" s="89"/>
      <c r="T150" s="174"/>
      <c r="U150" s="88"/>
    </row>
    <row r="151" spans="5:21" ht="21" customHeight="1" x14ac:dyDescent="0.15">
      <c r="E151" s="76" t="str">
        <f t="shared" si="7"/>
        <v/>
      </c>
      <c r="F151" s="76" t="str">
        <f t="shared" si="8"/>
        <v/>
      </c>
      <c r="G151" s="76" t="str">
        <f t="shared" si="9"/>
        <v/>
      </c>
      <c r="K151" s="166"/>
      <c r="L151" s="167" t="str">
        <f t="shared" si="10"/>
        <v/>
      </c>
      <c r="M151" s="177"/>
      <c r="N151" s="169" t="str">
        <f t="shared" si="11"/>
        <v/>
      </c>
      <c r="O151" s="174"/>
      <c r="P151" s="173"/>
      <c r="Q151" s="175"/>
      <c r="R151" s="176" t="str">
        <f t="shared" si="12"/>
        <v/>
      </c>
      <c r="S151" s="89"/>
      <c r="T151" s="174"/>
      <c r="U151" s="88"/>
    </row>
    <row r="152" spans="5:21" ht="21" customHeight="1" x14ac:dyDescent="0.15">
      <c r="E152" s="76" t="str">
        <f t="shared" si="7"/>
        <v/>
      </c>
      <c r="F152" s="76" t="str">
        <f t="shared" si="8"/>
        <v/>
      </c>
      <c r="G152" s="76" t="str">
        <f t="shared" si="9"/>
        <v/>
      </c>
      <c r="K152" s="166"/>
      <c r="L152" s="167" t="str">
        <f t="shared" si="10"/>
        <v/>
      </c>
      <c r="M152" s="177"/>
      <c r="N152" s="169" t="str">
        <f t="shared" si="11"/>
        <v/>
      </c>
      <c r="O152" s="174"/>
      <c r="P152" s="173"/>
      <c r="Q152" s="175"/>
      <c r="R152" s="176" t="str">
        <f t="shared" si="12"/>
        <v/>
      </c>
      <c r="S152" s="89"/>
      <c r="T152" s="174"/>
      <c r="U152" s="88"/>
    </row>
    <row r="153" spans="5:21" ht="21" customHeight="1" x14ac:dyDescent="0.15">
      <c r="E153" s="76" t="str">
        <f t="shared" si="7"/>
        <v/>
      </c>
      <c r="F153" s="76" t="str">
        <f t="shared" si="8"/>
        <v/>
      </c>
      <c r="G153" s="76" t="str">
        <f t="shared" si="9"/>
        <v/>
      </c>
      <c r="K153" s="166"/>
      <c r="L153" s="167" t="str">
        <f t="shared" si="10"/>
        <v/>
      </c>
      <c r="M153" s="177"/>
      <c r="N153" s="169" t="str">
        <f t="shared" si="11"/>
        <v/>
      </c>
      <c r="O153" s="174"/>
      <c r="P153" s="173"/>
      <c r="Q153" s="175"/>
      <c r="R153" s="176" t="str">
        <f t="shared" si="12"/>
        <v/>
      </c>
      <c r="S153" s="89"/>
      <c r="T153" s="174"/>
      <c r="U153" s="88"/>
    </row>
    <row r="154" spans="5:21" ht="21" customHeight="1" x14ac:dyDescent="0.15">
      <c r="E154" s="76" t="str">
        <f t="shared" si="7"/>
        <v/>
      </c>
      <c r="F154" s="76" t="str">
        <f t="shared" si="8"/>
        <v/>
      </c>
      <c r="G154" s="76" t="str">
        <f t="shared" si="9"/>
        <v/>
      </c>
      <c r="K154" s="166"/>
      <c r="L154" s="167" t="str">
        <f t="shared" si="10"/>
        <v/>
      </c>
      <c r="M154" s="177"/>
      <c r="N154" s="169" t="str">
        <f t="shared" si="11"/>
        <v/>
      </c>
      <c r="O154" s="174"/>
      <c r="P154" s="173"/>
      <c r="Q154" s="175"/>
      <c r="R154" s="176" t="str">
        <f t="shared" si="12"/>
        <v/>
      </c>
      <c r="S154" s="89"/>
      <c r="T154" s="174"/>
      <c r="U154" s="88"/>
    </row>
    <row r="155" spans="5:21" ht="21" customHeight="1" x14ac:dyDescent="0.15">
      <c r="E155" s="76" t="str">
        <f t="shared" si="7"/>
        <v/>
      </c>
      <c r="F155" s="76" t="str">
        <f t="shared" si="8"/>
        <v/>
      </c>
      <c r="G155" s="76" t="str">
        <f t="shared" si="9"/>
        <v/>
      </c>
      <c r="K155" s="166"/>
      <c r="L155" s="167" t="str">
        <f t="shared" si="10"/>
        <v/>
      </c>
      <c r="M155" s="177"/>
      <c r="N155" s="169" t="str">
        <f t="shared" si="11"/>
        <v/>
      </c>
      <c r="O155" s="174"/>
      <c r="P155" s="173"/>
      <c r="Q155" s="175"/>
      <c r="R155" s="176" t="str">
        <f t="shared" si="12"/>
        <v/>
      </c>
      <c r="S155" s="89"/>
      <c r="T155" s="174"/>
      <c r="U155" s="88"/>
    </row>
    <row r="156" spans="5:21" ht="21" customHeight="1" x14ac:dyDescent="0.15">
      <c r="E156" s="76" t="str">
        <f t="shared" si="7"/>
        <v/>
      </c>
      <c r="F156" s="76" t="str">
        <f t="shared" si="8"/>
        <v/>
      </c>
      <c r="G156" s="76" t="str">
        <f t="shared" si="9"/>
        <v/>
      </c>
      <c r="K156" s="166"/>
      <c r="L156" s="167" t="str">
        <f t="shared" si="10"/>
        <v/>
      </c>
      <c r="M156" s="177"/>
      <c r="N156" s="169" t="str">
        <f t="shared" si="11"/>
        <v/>
      </c>
      <c r="O156" s="174"/>
      <c r="P156" s="173"/>
      <c r="Q156" s="175"/>
      <c r="R156" s="176" t="str">
        <f t="shared" si="12"/>
        <v/>
      </c>
      <c r="S156" s="89"/>
      <c r="T156" s="174"/>
      <c r="U156" s="88"/>
    </row>
    <row r="157" spans="5:21" ht="21" customHeight="1" x14ac:dyDescent="0.15">
      <c r="E157" s="76" t="str">
        <f t="shared" si="7"/>
        <v/>
      </c>
      <c r="F157" s="76" t="str">
        <f t="shared" si="8"/>
        <v/>
      </c>
      <c r="G157" s="76" t="str">
        <f t="shared" si="9"/>
        <v/>
      </c>
      <c r="K157" s="166"/>
      <c r="L157" s="167" t="str">
        <f t="shared" si="10"/>
        <v/>
      </c>
      <c r="M157" s="177"/>
      <c r="N157" s="169" t="str">
        <f t="shared" si="11"/>
        <v/>
      </c>
      <c r="O157" s="174"/>
      <c r="P157" s="173"/>
      <c r="Q157" s="175"/>
      <c r="R157" s="176" t="str">
        <f t="shared" si="12"/>
        <v/>
      </c>
      <c r="S157" s="89"/>
      <c r="T157" s="174"/>
      <c r="U157" s="88"/>
    </row>
    <row r="158" spans="5:21" ht="21" customHeight="1" x14ac:dyDescent="0.15">
      <c r="E158" s="76" t="str">
        <f t="shared" si="7"/>
        <v/>
      </c>
      <c r="F158" s="76" t="str">
        <f t="shared" si="8"/>
        <v/>
      </c>
      <c r="G158" s="76" t="str">
        <f t="shared" si="9"/>
        <v/>
      </c>
      <c r="K158" s="166"/>
      <c r="L158" s="167" t="str">
        <f t="shared" si="10"/>
        <v/>
      </c>
      <c r="M158" s="177"/>
      <c r="N158" s="169" t="str">
        <f t="shared" si="11"/>
        <v/>
      </c>
      <c r="O158" s="174"/>
      <c r="P158" s="173"/>
      <c r="Q158" s="175"/>
      <c r="R158" s="176" t="str">
        <f t="shared" si="12"/>
        <v/>
      </c>
      <c r="S158" s="89"/>
      <c r="T158" s="174"/>
      <c r="U158" s="88"/>
    </row>
    <row r="159" spans="5:21" ht="21" customHeight="1" x14ac:dyDescent="0.15">
      <c r="E159" s="76" t="str">
        <f t="shared" si="7"/>
        <v/>
      </c>
      <c r="F159" s="76" t="str">
        <f t="shared" si="8"/>
        <v/>
      </c>
      <c r="G159" s="76" t="str">
        <f t="shared" si="9"/>
        <v/>
      </c>
      <c r="K159" s="166"/>
      <c r="L159" s="167" t="str">
        <f t="shared" si="10"/>
        <v/>
      </c>
      <c r="M159" s="177"/>
      <c r="N159" s="169" t="str">
        <f t="shared" si="11"/>
        <v/>
      </c>
      <c r="O159" s="174"/>
      <c r="P159" s="173"/>
      <c r="Q159" s="175"/>
      <c r="R159" s="176" t="str">
        <f t="shared" si="12"/>
        <v/>
      </c>
      <c r="S159" s="89"/>
      <c r="T159" s="174"/>
      <c r="U159" s="88"/>
    </row>
    <row r="160" spans="5:21" ht="21" customHeight="1" x14ac:dyDescent="0.15">
      <c r="E160" s="76" t="str">
        <f t="shared" si="7"/>
        <v/>
      </c>
      <c r="F160" s="76" t="str">
        <f t="shared" si="8"/>
        <v/>
      </c>
      <c r="G160" s="76" t="str">
        <f t="shared" si="9"/>
        <v/>
      </c>
      <c r="K160" s="166"/>
      <c r="L160" s="167" t="str">
        <f t="shared" si="10"/>
        <v/>
      </c>
      <c r="M160" s="177"/>
      <c r="N160" s="169" t="str">
        <f t="shared" si="11"/>
        <v/>
      </c>
      <c r="O160" s="174"/>
      <c r="P160" s="173"/>
      <c r="Q160" s="175"/>
      <c r="R160" s="176" t="str">
        <f t="shared" si="12"/>
        <v/>
      </c>
      <c r="S160" s="89"/>
      <c r="T160" s="174"/>
      <c r="U160" s="88"/>
    </row>
    <row r="161" spans="5:21" ht="21" customHeight="1" x14ac:dyDescent="0.15">
      <c r="E161" s="76" t="str">
        <f t="shared" si="7"/>
        <v/>
      </c>
      <c r="F161" s="76" t="str">
        <f t="shared" si="8"/>
        <v/>
      </c>
      <c r="G161" s="76" t="str">
        <f t="shared" si="9"/>
        <v/>
      </c>
      <c r="K161" s="166"/>
      <c r="L161" s="167" t="str">
        <f t="shared" si="10"/>
        <v/>
      </c>
      <c r="M161" s="177"/>
      <c r="N161" s="169" t="str">
        <f t="shared" si="11"/>
        <v/>
      </c>
      <c r="O161" s="174"/>
      <c r="P161" s="173"/>
      <c r="Q161" s="175"/>
      <c r="R161" s="176" t="str">
        <f t="shared" si="12"/>
        <v/>
      </c>
      <c r="S161" s="89"/>
      <c r="T161" s="174"/>
      <c r="U161" s="88"/>
    </row>
    <row r="162" spans="5:21" ht="21" customHeight="1" x14ac:dyDescent="0.15">
      <c r="E162" s="76" t="str">
        <f t="shared" si="7"/>
        <v/>
      </c>
      <c r="F162" s="76" t="str">
        <f t="shared" si="8"/>
        <v/>
      </c>
      <c r="G162" s="76" t="str">
        <f t="shared" si="9"/>
        <v/>
      </c>
      <c r="K162" s="166"/>
      <c r="L162" s="167" t="str">
        <f t="shared" si="10"/>
        <v/>
      </c>
      <c r="M162" s="177"/>
      <c r="N162" s="169" t="str">
        <f t="shared" si="11"/>
        <v/>
      </c>
      <c r="O162" s="174"/>
      <c r="P162" s="173"/>
      <c r="Q162" s="175"/>
      <c r="R162" s="176" t="str">
        <f t="shared" si="12"/>
        <v/>
      </c>
      <c r="S162" s="89"/>
      <c r="T162" s="174"/>
      <c r="U162" s="88"/>
    </row>
    <row r="163" spans="5:21" ht="21" customHeight="1" x14ac:dyDescent="0.15">
      <c r="E163" s="76" t="str">
        <f t="shared" si="7"/>
        <v/>
      </c>
      <c r="F163" s="76" t="str">
        <f t="shared" si="8"/>
        <v/>
      </c>
      <c r="G163" s="76" t="str">
        <f t="shared" si="9"/>
        <v/>
      </c>
      <c r="K163" s="166"/>
      <c r="L163" s="167" t="str">
        <f t="shared" si="10"/>
        <v/>
      </c>
      <c r="M163" s="177"/>
      <c r="N163" s="169" t="str">
        <f t="shared" si="11"/>
        <v/>
      </c>
      <c r="O163" s="174"/>
      <c r="P163" s="173"/>
      <c r="Q163" s="175"/>
      <c r="R163" s="176" t="str">
        <f t="shared" si="12"/>
        <v/>
      </c>
      <c r="S163" s="89"/>
      <c r="T163" s="174"/>
      <c r="U163" s="88"/>
    </row>
    <row r="164" spans="5:21" ht="21" customHeight="1" x14ac:dyDescent="0.15">
      <c r="E164" s="76" t="str">
        <f t="shared" si="7"/>
        <v/>
      </c>
      <c r="F164" s="76" t="str">
        <f t="shared" si="8"/>
        <v/>
      </c>
      <c r="G164" s="76" t="str">
        <f t="shared" si="9"/>
        <v/>
      </c>
      <c r="K164" s="166"/>
      <c r="L164" s="167" t="str">
        <f t="shared" si="10"/>
        <v/>
      </c>
      <c r="M164" s="177"/>
      <c r="N164" s="169" t="str">
        <f t="shared" si="11"/>
        <v/>
      </c>
      <c r="O164" s="174"/>
      <c r="P164" s="173"/>
      <c r="Q164" s="175"/>
      <c r="R164" s="176" t="str">
        <f t="shared" si="12"/>
        <v/>
      </c>
      <c r="S164" s="89"/>
      <c r="T164" s="174"/>
      <c r="U164" s="88"/>
    </row>
    <row r="165" spans="5:21" ht="21" customHeight="1" x14ac:dyDescent="0.15">
      <c r="E165" s="76" t="str">
        <f t="shared" si="7"/>
        <v/>
      </c>
      <c r="F165" s="76" t="str">
        <f t="shared" si="8"/>
        <v/>
      </c>
      <c r="G165" s="76" t="str">
        <f t="shared" si="9"/>
        <v/>
      </c>
      <c r="K165" s="166"/>
      <c r="L165" s="167" t="str">
        <f t="shared" si="10"/>
        <v/>
      </c>
      <c r="M165" s="177"/>
      <c r="N165" s="169" t="str">
        <f t="shared" si="11"/>
        <v/>
      </c>
      <c r="O165" s="174"/>
      <c r="P165" s="173"/>
      <c r="Q165" s="175"/>
      <c r="R165" s="176" t="str">
        <f t="shared" si="12"/>
        <v/>
      </c>
      <c r="S165" s="89"/>
      <c r="T165" s="174"/>
      <c r="U165" s="88"/>
    </row>
    <row r="166" spans="5:21" ht="21" customHeight="1" x14ac:dyDescent="0.15">
      <c r="E166" s="76" t="str">
        <f t="shared" si="7"/>
        <v/>
      </c>
      <c r="F166" s="76" t="str">
        <f t="shared" si="8"/>
        <v/>
      </c>
      <c r="G166" s="76" t="str">
        <f t="shared" si="9"/>
        <v/>
      </c>
      <c r="K166" s="166"/>
      <c r="L166" s="167" t="str">
        <f t="shared" si="10"/>
        <v/>
      </c>
      <c r="M166" s="177"/>
      <c r="N166" s="169" t="str">
        <f t="shared" si="11"/>
        <v/>
      </c>
      <c r="O166" s="174"/>
      <c r="P166" s="173"/>
      <c r="Q166" s="175"/>
      <c r="R166" s="176" t="str">
        <f t="shared" si="12"/>
        <v/>
      </c>
      <c r="S166" s="89"/>
      <c r="T166" s="174"/>
      <c r="U166" s="88"/>
    </row>
    <row r="167" spans="5:21" ht="21" customHeight="1" x14ac:dyDescent="0.15">
      <c r="E167" s="76" t="str">
        <f t="shared" ref="E167:E230" si="13">IF($K167="","",VLOOKUP($K167,$B$3:$G$27,4,0))</f>
        <v/>
      </c>
      <c r="F167" s="76" t="str">
        <f t="shared" ref="F167:F230" si="14">IF($K167="","",VLOOKUP($K167,$B$3:$G$27,5,0))</f>
        <v/>
      </c>
      <c r="G167" s="76" t="str">
        <f t="shared" ref="G167:G230" si="15">IF($K167="","",VLOOKUP($K167,$B$3:$G$27,6,0))</f>
        <v/>
      </c>
      <c r="K167" s="166"/>
      <c r="L167" s="167" t="str">
        <f t="shared" ref="L167:L230" si="16">IF($K167="","",VLOOKUP($K167,$B$3:$G$27,2,0))</f>
        <v/>
      </c>
      <c r="M167" s="177"/>
      <c r="N167" s="169" t="str">
        <f t="shared" ref="N167:N230" si="17">IF($K167="","",VLOOKUP($K167,$B$3:$G$27,3,0))</f>
        <v/>
      </c>
      <c r="O167" s="174"/>
      <c r="P167" s="173"/>
      <c r="Q167" s="175"/>
      <c r="R167" s="176" t="str">
        <f t="shared" si="12"/>
        <v/>
      </c>
      <c r="S167" s="89"/>
      <c r="T167" s="174"/>
      <c r="U167" s="88"/>
    </row>
    <row r="168" spans="5:21" ht="21" customHeight="1" x14ac:dyDescent="0.15">
      <c r="E168" s="76" t="str">
        <f t="shared" si="13"/>
        <v/>
      </c>
      <c r="F168" s="76" t="str">
        <f t="shared" si="14"/>
        <v/>
      </c>
      <c r="G168" s="76" t="str">
        <f t="shared" si="15"/>
        <v/>
      </c>
      <c r="K168" s="166"/>
      <c r="L168" s="167" t="str">
        <f t="shared" si="16"/>
        <v/>
      </c>
      <c r="M168" s="177"/>
      <c r="N168" s="169" t="str">
        <f t="shared" si="17"/>
        <v/>
      </c>
      <c r="O168" s="174"/>
      <c r="P168" s="173"/>
      <c r="Q168" s="175"/>
      <c r="R168" s="176" t="str">
        <f t="shared" ref="R168:R231" si="18">IF(K168="","","年")</f>
        <v/>
      </c>
      <c r="S168" s="89"/>
      <c r="T168" s="174"/>
      <c r="U168" s="88"/>
    </row>
    <row r="169" spans="5:21" ht="21" customHeight="1" x14ac:dyDescent="0.15">
      <c r="E169" s="76" t="str">
        <f t="shared" si="13"/>
        <v/>
      </c>
      <c r="F169" s="76" t="str">
        <f t="shared" si="14"/>
        <v/>
      </c>
      <c r="G169" s="76" t="str">
        <f t="shared" si="15"/>
        <v/>
      </c>
      <c r="K169" s="166"/>
      <c r="L169" s="167" t="str">
        <f t="shared" si="16"/>
        <v/>
      </c>
      <c r="M169" s="177"/>
      <c r="N169" s="169" t="str">
        <f t="shared" si="17"/>
        <v/>
      </c>
      <c r="O169" s="174"/>
      <c r="P169" s="173"/>
      <c r="Q169" s="175"/>
      <c r="R169" s="176" t="str">
        <f t="shared" si="18"/>
        <v/>
      </c>
      <c r="S169" s="89"/>
      <c r="T169" s="174"/>
      <c r="U169" s="88"/>
    </row>
    <row r="170" spans="5:21" ht="21" customHeight="1" x14ac:dyDescent="0.15">
      <c r="E170" s="76" t="str">
        <f t="shared" si="13"/>
        <v/>
      </c>
      <c r="F170" s="76" t="str">
        <f t="shared" si="14"/>
        <v/>
      </c>
      <c r="G170" s="76" t="str">
        <f t="shared" si="15"/>
        <v/>
      </c>
      <c r="K170" s="166"/>
      <c r="L170" s="167" t="str">
        <f t="shared" si="16"/>
        <v/>
      </c>
      <c r="M170" s="177"/>
      <c r="N170" s="169" t="str">
        <f t="shared" si="17"/>
        <v/>
      </c>
      <c r="O170" s="174"/>
      <c r="P170" s="173"/>
      <c r="Q170" s="175"/>
      <c r="R170" s="176" t="str">
        <f t="shared" si="18"/>
        <v/>
      </c>
      <c r="S170" s="89"/>
      <c r="T170" s="174"/>
      <c r="U170" s="88"/>
    </row>
    <row r="171" spans="5:21" ht="21" customHeight="1" x14ac:dyDescent="0.15">
      <c r="E171" s="76" t="str">
        <f t="shared" si="13"/>
        <v/>
      </c>
      <c r="F171" s="76" t="str">
        <f t="shared" si="14"/>
        <v/>
      </c>
      <c r="G171" s="76" t="str">
        <f t="shared" si="15"/>
        <v/>
      </c>
      <c r="K171" s="166"/>
      <c r="L171" s="167" t="str">
        <f t="shared" si="16"/>
        <v/>
      </c>
      <c r="M171" s="177"/>
      <c r="N171" s="169" t="str">
        <f t="shared" si="17"/>
        <v/>
      </c>
      <c r="O171" s="174"/>
      <c r="P171" s="173"/>
      <c r="Q171" s="175"/>
      <c r="R171" s="176" t="str">
        <f t="shared" si="18"/>
        <v/>
      </c>
      <c r="S171" s="89"/>
      <c r="T171" s="174"/>
      <c r="U171" s="88"/>
    </row>
    <row r="172" spans="5:21" ht="21" customHeight="1" x14ac:dyDescent="0.15">
      <c r="E172" s="76" t="str">
        <f t="shared" si="13"/>
        <v/>
      </c>
      <c r="F172" s="76" t="str">
        <f t="shared" si="14"/>
        <v/>
      </c>
      <c r="G172" s="76" t="str">
        <f t="shared" si="15"/>
        <v/>
      </c>
      <c r="K172" s="166"/>
      <c r="L172" s="167" t="str">
        <f t="shared" si="16"/>
        <v/>
      </c>
      <c r="M172" s="177"/>
      <c r="N172" s="169" t="str">
        <f t="shared" si="17"/>
        <v/>
      </c>
      <c r="O172" s="174"/>
      <c r="P172" s="173"/>
      <c r="Q172" s="175"/>
      <c r="R172" s="176" t="str">
        <f t="shared" si="18"/>
        <v/>
      </c>
      <c r="S172" s="89"/>
      <c r="T172" s="174"/>
      <c r="U172" s="88"/>
    </row>
    <row r="173" spans="5:21" ht="21" customHeight="1" x14ac:dyDescent="0.15">
      <c r="E173" s="76" t="str">
        <f t="shared" si="13"/>
        <v/>
      </c>
      <c r="F173" s="76" t="str">
        <f t="shared" si="14"/>
        <v/>
      </c>
      <c r="G173" s="76" t="str">
        <f t="shared" si="15"/>
        <v/>
      </c>
      <c r="K173" s="166"/>
      <c r="L173" s="167" t="str">
        <f t="shared" si="16"/>
        <v/>
      </c>
      <c r="M173" s="177"/>
      <c r="N173" s="169" t="str">
        <f t="shared" si="17"/>
        <v/>
      </c>
      <c r="O173" s="174"/>
      <c r="P173" s="173"/>
      <c r="Q173" s="175"/>
      <c r="R173" s="176" t="str">
        <f t="shared" si="18"/>
        <v/>
      </c>
      <c r="S173" s="89"/>
      <c r="T173" s="174"/>
      <c r="U173" s="88"/>
    </row>
    <row r="174" spans="5:21" ht="21" customHeight="1" x14ac:dyDescent="0.15">
      <c r="E174" s="76" t="str">
        <f t="shared" si="13"/>
        <v/>
      </c>
      <c r="F174" s="76" t="str">
        <f t="shared" si="14"/>
        <v/>
      </c>
      <c r="G174" s="76" t="str">
        <f t="shared" si="15"/>
        <v/>
      </c>
      <c r="K174" s="166"/>
      <c r="L174" s="167" t="str">
        <f t="shared" si="16"/>
        <v/>
      </c>
      <c r="M174" s="177"/>
      <c r="N174" s="169" t="str">
        <f t="shared" si="17"/>
        <v/>
      </c>
      <c r="O174" s="174"/>
      <c r="P174" s="173"/>
      <c r="Q174" s="175"/>
      <c r="R174" s="176" t="str">
        <f t="shared" si="18"/>
        <v/>
      </c>
      <c r="S174" s="89"/>
      <c r="T174" s="174"/>
      <c r="U174" s="88"/>
    </row>
    <row r="175" spans="5:21" ht="21" customHeight="1" x14ac:dyDescent="0.15">
      <c r="E175" s="76" t="str">
        <f t="shared" si="13"/>
        <v/>
      </c>
      <c r="F175" s="76" t="str">
        <f t="shared" si="14"/>
        <v/>
      </c>
      <c r="G175" s="76" t="str">
        <f t="shared" si="15"/>
        <v/>
      </c>
      <c r="K175" s="166"/>
      <c r="L175" s="167" t="str">
        <f t="shared" si="16"/>
        <v/>
      </c>
      <c r="M175" s="177"/>
      <c r="N175" s="169" t="str">
        <f t="shared" si="17"/>
        <v/>
      </c>
      <c r="O175" s="174"/>
      <c r="P175" s="173"/>
      <c r="Q175" s="175"/>
      <c r="R175" s="176" t="str">
        <f t="shared" si="18"/>
        <v/>
      </c>
      <c r="S175" s="89"/>
      <c r="T175" s="174"/>
      <c r="U175" s="88"/>
    </row>
    <row r="176" spans="5:21" ht="21" customHeight="1" x14ac:dyDescent="0.15">
      <c r="E176" s="76" t="str">
        <f t="shared" si="13"/>
        <v/>
      </c>
      <c r="F176" s="76" t="str">
        <f t="shared" si="14"/>
        <v/>
      </c>
      <c r="G176" s="76" t="str">
        <f t="shared" si="15"/>
        <v/>
      </c>
      <c r="K176" s="166"/>
      <c r="L176" s="167" t="str">
        <f t="shared" si="16"/>
        <v/>
      </c>
      <c r="M176" s="177"/>
      <c r="N176" s="169" t="str">
        <f t="shared" si="17"/>
        <v/>
      </c>
      <c r="O176" s="174"/>
      <c r="P176" s="173"/>
      <c r="Q176" s="175"/>
      <c r="R176" s="176" t="str">
        <f t="shared" si="18"/>
        <v/>
      </c>
      <c r="S176" s="89"/>
      <c r="T176" s="174"/>
      <c r="U176" s="88"/>
    </row>
    <row r="177" spans="5:21" ht="21" customHeight="1" x14ac:dyDescent="0.15">
      <c r="E177" s="76" t="str">
        <f t="shared" si="13"/>
        <v/>
      </c>
      <c r="F177" s="76" t="str">
        <f t="shared" si="14"/>
        <v/>
      </c>
      <c r="G177" s="76" t="str">
        <f t="shared" si="15"/>
        <v/>
      </c>
      <c r="K177" s="166"/>
      <c r="L177" s="167" t="str">
        <f t="shared" si="16"/>
        <v/>
      </c>
      <c r="M177" s="177"/>
      <c r="N177" s="169" t="str">
        <f t="shared" si="17"/>
        <v/>
      </c>
      <c r="O177" s="174"/>
      <c r="P177" s="173"/>
      <c r="Q177" s="175"/>
      <c r="R177" s="176" t="str">
        <f t="shared" si="18"/>
        <v/>
      </c>
      <c r="S177" s="89"/>
      <c r="T177" s="174"/>
      <c r="U177" s="88"/>
    </row>
    <row r="178" spans="5:21" ht="21" customHeight="1" x14ac:dyDescent="0.15">
      <c r="E178" s="76" t="str">
        <f t="shared" si="13"/>
        <v/>
      </c>
      <c r="F178" s="76" t="str">
        <f t="shared" si="14"/>
        <v/>
      </c>
      <c r="G178" s="76" t="str">
        <f t="shared" si="15"/>
        <v/>
      </c>
      <c r="K178" s="166"/>
      <c r="L178" s="167" t="str">
        <f t="shared" si="16"/>
        <v/>
      </c>
      <c r="M178" s="177"/>
      <c r="N178" s="169" t="str">
        <f t="shared" si="17"/>
        <v/>
      </c>
      <c r="O178" s="174"/>
      <c r="P178" s="173"/>
      <c r="Q178" s="175"/>
      <c r="R178" s="176" t="str">
        <f t="shared" si="18"/>
        <v/>
      </c>
      <c r="S178" s="89"/>
      <c r="T178" s="174"/>
      <c r="U178" s="88"/>
    </row>
    <row r="179" spans="5:21" ht="21" customHeight="1" x14ac:dyDescent="0.15">
      <c r="E179" s="76" t="str">
        <f t="shared" si="13"/>
        <v/>
      </c>
      <c r="F179" s="76" t="str">
        <f t="shared" si="14"/>
        <v/>
      </c>
      <c r="G179" s="76" t="str">
        <f t="shared" si="15"/>
        <v/>
      </c>
      <c r="K179" s="166"/>
      <c r="L179" s="167" t="str">
        <f t="shared" si="16"/>
        <v/>
      </c>
      <c r="M179" s="177"/>
      <c r="N179" s="169" t="str">
        <f t="shared" si="17"/>
        <v/>
      </c>
      <c r="O179" s="174"/>
      <c r="P179" s="173"/>
      <c r="Q179" s="175"/>
      <c r="R179" s="176" t="str">
        <f t="shared" si="18"/>
        <v/>
      </c>
      <c r="S179" s="89"/>
      <c r="T179" s="174"/>
      <c r="U179" s="88"/>
    </row>
    <row r="180" spans="5:21" ht="21" customHeight="1" x14ac:dyDescent="0.15">
      <c r="E180" s="76" t="str">
        <f t="shared" si="13"/>
        <v/>
      </c>
      <c r="F180" s="76" t="str">
        <f t="shared" si="14"/>
        <v/>
      </c>
      <c r="G180" s="76" t="str">
        <f t="shared" si="15"/>
        <v/>
      </c>
      <c r="K180" s="166"/>
      <c r="L180" s="167" t="str">
        <f t="shared" si="16"/>
        <v/>
      </c>
      <c r="M180" s="177"/>
      <c r="N180" s="169" t="str">
        <f t="shared" si="17"/>
        <v/>
      </c>
      <c r="O180" s="174"/>
      <c r="P180" s="173"/>
      <c r="Q180" s="175"/>
      <c r="R180" s="176" t="str">
        <f t="shared" si="18"/>
        <v/>
      </c>
      <c r="S180" s="89"/>
      <c r="T180" s="174"/>
      <c r="U180" s="88"/>
    </row>
    <row r="181" spans="5:21" ht="21" customHeight="1" x14ac:dyDescent="0.15">
      <c r="E181" s="76" t="str">
        <f t="shared" si="13"/>
        <v/>
      </c>
      <c r="F181" s="76" t="str">
        <f t="shared" si="14"/>
        <v/>
      </c>
      <c r="G181" s="76" t="str">
        <f t="shared" si="15"/>
        <v/>
      </c>
      <c r="K181" s="166"/>
      <c r="L181" s="167" t="str">
        <f t="shared" si="16"/>
        <v/>
      </c>
      <c r="M181" s="177"/>
      <c r="N181" s="169" t="str">
        <f t="shared" si="17"/>
        <v/>
      </c>
      <c r="O181" s="174"/>
      <c r="P181" s="173"/>
      <c r="Q181" s="175"/>
      <c r="R181" s="176" t="str">
        <f t="shared" si="18"/>
        <v/>
      </c>
      <c r="S181" s="89"/>
      <c r="T181" s="174"/>
      <c r="U181" s="88"/>
    </row>
    <row r="182" spans="5:21" ht="21" customHeight="1" x14ac:dyDescent="0.15">
      <c r="E182" s="76" t="str">
        <f t="shared" si="13"/>
        <v/>
      </c>
      <c r="F182" s="76" t="str">
        <f t="shared" si="14"/>
        <v/>
      </c>
      <c r="G182" s="76" t="str">
        <f t="shared" si="15"/>
        <v/>
      </c>
      <c r="K182" s="166"/>
      <c r="L182" s="167" t="str">
        <f t="shared" si="16"/>
        <v/>
      </c>
      <c r="M182" s="177"/>
      <c r="N182" s="169" t="str">
        <f t="shared" si="17"/>
        <v/>
      </c>
      <c r="O182" s="174"/>
      <c r="P182" s="173"/>
      <c r="Q182" s="175"/>
      <c r="R182" s="176" t="str">
        <f t="shared" si="18"/>
        <v/>
      </c>
      <c r="S182" s="89"/>
      <c r="T182" s="174"/>
      <c r="U182" s="88"/>
    </row>
    <row r="183" spans="5:21" ht="21" customHeight="1" x14ac:dyDescent="0.15">
      <c r="E183" s="76" t="str">
        <f t="shared" si="13"/>
        <v/>
      </c>
      <c r="F183" s="76" t="str">
        <f t="shared" si="14"/>
        <v/>
      </c>
      <c r="G183" s="76" t="str">
        <f t="shared" si="15"/>
        <v/>
      </c>
      <c r="K183" s="166"/>
      <c r="L183" s="167" t="str">
        <f t="shared" si="16"/>
        <v/>
      </c>
      <c r="M183" s="177"/>
      <c r="N183" s="169" t="str">
        <f t="shared" si="17"/>
        <v/>
      </c>
      <c r="O183" s="174"/>
      <c r="P183" s="173"/>
      <c r="Q183" s="175"/>
      <c r="R183" s="176" t="str">
        <f t="shared" si="18"/>
        <v/>
      </c>
      <c r="S183" s="89"/>
      <c r="T183" s="174"/>
      <c r="U183" s="88"/>
    </row>
    <row r="184" spans="5:21" ht="21" customHeight="1" x14ac:dyDescent="0.15">
      <c r="E184" s="76" t="str">
        <f t="shared" si="13"/>
        <v/>
      </c>
      <c r="F184" s="76" t="str">
        <f t="shared" si="14"/>
        <v/>
      </c>
      <c r="G184" s="76" t="str">
        <f t="shared" si="15"/>
        <v/>
      </c>
      <c r="K184" s="166"/>
      <c r="L184" s="167" t="str">
        <f t="shared" si="16"/>
        <v/>
      </c>
      <c r="M184" s="177"/>
      <c r="N184" s="169" t="str">
        <f t="shared" si="17"/>
        <v/>
      </c>
      <c r="O184" s="174"/>
      <c r="P184" s="173"/>
      <c r="Q184" s="175"/>
      <c r="R184" s="176" t="str">
        <f t="shared" si="18"/>
        <v/>
      </c>
      <c r="S184" s="89"/>
      <c r="T184" s="174"/>
      <c r="U184" s="88"/>
    </row>
    <row r="185" spans="5:21" ht="21" customHeight="1" x14ac:dyDescent="0.15">
      <c r="E185" s="76" t="str">
        <f t="shared" si="13"/>
        <v/>
      </c>
      <c r="F185" s="76" t="str">
        <f t="shared" si="14"/>
        <v/>
      </c>
      <c r="G185" s="76" t="str">
        <f t="shared" si="15"/>
        <v/>
      </c>
      <c r="K185" s="166"/>
      <c r="L185" s="167" t="str">
        <f t="shared" si="16"/>
        <v/>
      </c>
      <c r="M185" s="177"/>
      <c r="N185" s="169" t="str">
        <f t="shared" si="17"/>
        <v/>
      </c>
      <c r="O185" s="174"/>
      <c r="P185" s="173"/>
      <c r="Q185" s="175"/>
      <c r="R185" s="176" t="str">
        <f t="shared" si="18"/>
        <v/>
      </c>
      <c r="S185" s="89"/>
      <c r="T185" s="174"/>
      <c r="U185" s="88"/>
    </row>
    <row r="186" spans="5:21" ht="21" customHeight="1" x14ac:dyDescent="0.15">
      <c r="E186" s="76" t="str">
        <f t="shared" si="13"/>
        <v/>
      </c>
      <c r="F186" s="76" t="str">
        <f t="shared" si="14"/>
        <v/>
      </c>
      <c r="G186" s="76" t="str">
        <f t="shared" si="15"/>
        <v/>
      </c>
      <c r="K186" s="166"/>
      <c r="L186" s="167" t="str">
        <f t="shared" si="16"/>
        <v/>
      </c>
      <c r="M186" s="177"/>
      <c r="N186" s="169" t="str">
        <f t="shared" si="17"/>
        <v/>
      </c>
      <c r="O186" s="174"/>
      <c r="P186" s="173"/>
      <c r="Q186" s="175"/>
      <c r="R186" s="176" t="str">
        <f t="shared" si="18"/>
        <v/>
      </c>
      <c r="S186" s="89"/>
      <c r="T186" s="174"/>
      <c r="U186" s="88"/>
    </row>
    <row r="187" spans="5:21" ht="21" customHeight="1" x14ac:dyDescent="0.15">
      <c r="E187" s="76" t="str">
        <f t="shared" si="13"/>
        <v/>
      </c>
      <c r="F187" s="76" t="str">
        <f t="shared" si="14"/>
        <v/>
      </c>
      <c r="G187" s="76" t="str">
        <f t="shared" si="15"/>
        <v/>
      </c>
      <c r="K187" s="166"/>
      <c r="L187" s="167" t="str">
        <f t="shared" si="16"/>
        <v/>
      </c>
      <c r="M187" s="177"/>
      <c r="N187" s="169" t="str">
        <f t="shared" si="17"/>
        <v/>
      </c>
      <c r="O187" s="174"/>
      <c r="P187" s="173"/>
      <c r="Q187" s="175"/>
      <c r="R187" s="176" t="str">
        <f t="shared" si="18"/>
        <v/>
      </c>
      <c r="S187" s="89"/>
      <c r="T187" s="174"/>
      <c r="U187" s="88"/>
    </row>
    <row r="188" spans="5:21" ht="21" customHeight="1" x14ac:dyDescent="0.15">
      <c r="E188" s="76" t="str">
        <f t="shared" si="13"/>
        <v/>
      </c>
      <c r="F188" s="76" t="str">
        <f t="shared" si="14"/>
        <v/>
      </c>
      <c r="G188" s="76" t="str">
        <f t="shared" si="15"/>
        <v/>
      </c>
      <c r="K188" s="166"/>
      <c r="L188" s="167" t="str">
        <f t="shared" si="16"/>
        <v/>
      </c>
      <c r="M188" s="177"/>
      <c r="N188" s="169" t="str">
        <f t="shared" si="17"/>
        <v/>
      </c>
      <c r="O188" s="174"/>
      <c r="P188" s="173"/>
      <c r="Q188" s="175"/>
      <c r="R188" s="176" t="str">
        <f t="shared" si="18"/>
        <v/>
      </c>
      <c r="S188" s="89"/>
      <c r="T188" s="174"/>
      <c r="U188" s="88"/>
    </row>
    <row r="189" spans="5:21" ht="21" customHeight="1" x14ac:dyDescent="0.15">
      <c r="E189" s="76" t="str">
        <f t="shared" si="13"/>
        <v/>
      </c>
      <c r="F189" s="76" t="str">
        <f t="shared" si="14"/>
        <v/>
      </c>
      <c r="G189" s="76" t="str">
        <f t="shared" si="15"/>
        <v/>
      </c>
      <c r="K189" s="166"/>
      <c r="L189" s="167" t="str">
        <f t="shared" si="16"/>
        <v/>
      </c>
      <c r="M189" s="177"/>
      <c r="N189" s="169" t="str">
        <f t="shared" si="17"/>
        <v/>
      </c>
      <c r="O189" s="174"/>
      <c r="P189" s="173"/>
      <c r="Q189" s="175"/>
      <c r="R189" s="176" t="str">
        <f t="shared" si="18"/>
        <v/>
      </c>
      <c r="S189" s="89"/>
      <c r="T189" s="174"/>
      <c r="U189" s="88"/>
    </row>
    <row r="190" spans="5:21" ht="21" customHeight="1" x14ac:dyDescent="0.15">
      <c r="E190" s="76" t="str">
        <f t="shared" si="13"/>
        <v/>
      </c>
      <c r="F190" s="76" t="str">
        <f t="shared" si="14"/>
        <v/>
      </c>
      <c r="G190" s="76" t="str">
        <f t="shared" si="15"/>
        <v/>
      </c>
      <c r="K190" s="166"/>
      <c r="L190" s="167" t="str">
        <f t="shared" si="16"/>
        <v/>
      </c>
      <c r="M190" s="177"/>
      <c r="N190" s="169" t="str">
        <f t="shared" si="17"/>
        <v/>
      </c>
      <c r="O190" s="174"/>
      <c r="P190" s="173"/>
      <c r="Q190" s="175"/>
      <c r="R190" s="176" t="str">
        <f t="shared" si="18"/>
        <v/>
      </c>
      <c r="S190" s="89"/>
      <c r="T190" s="174"/>
      <c r="U190" s="88"/>
    </row>
    <row r="191" spans="5:21" ht="21" customHeight="1" x14ac:dyDescent="0.15">
      <c r="E191" s="76" t="str">
        <f t="shared" si="13"/>
        <v/>
      </c>
      <c r="F191" s="76" t="str">
        <f t="shared" si="14"/>
        <v/>
      </c>
      <c r="G191" s="76" t="str">
        <f t="shared" si="15"/>
        <v/>
      </c>
      <c r="K191" s="166"/>
      <c r="L191" s="167" t="str">
        <f t="shared" si="16"/>
        <v/>
      </c>
      <c r="M191" s="177"/>
      <c r="N191" s="169" t="str">
        <f t="shared" si="17"/>
        <v/>
      </c>
      <c r="O191" s="174"/>
      <c r="P191" s="173"/>
      <c r="Q191" s="175"/>
      <c r="R191" s="176" t="str">
        <f t="shared" si="18"/>
        <v/>
      </c>
      <c r="S191" s="89"/>
      <c r="T191" s="174"/>
      <c r="U191" s="88"/>
    </row>
    <row r="192" spans="5:21" ht="21" customHeight="1" x14ac:dyDescent="0.15">
      <c r="E192" s="76" t="str">
        <f t="shared" si="13"/>
        <v/>
      </c>
      <c r="F192" s="76" t="str">
        <f t="shared" si="14"/>
        <v/>
      </c>
      <c r="G192" s="76" t="str">
        <f t="shared" si="15"/>
        <v/>
      </c>
      <c r="K192" s="166"/>
      <c r="L192" s="167" t="str">
        <f t="shared" si="16"/>
        <v/>
      </c>
      <c r="M192" s="177"/>
      <c r="N192" s="169" t="str">
        <f t="shared" si="17"/>
        <v/>
      </c>
      <c r="O192" s="174"/>
      <c r="P192" s="173"/>
      <c r="Q192" s="175"/>
      <c r="R192" s="176" t="str">
        <f t="shared" si="18"/>
        <v/>
      </c>
      <c r="S192" s="89"/>
      <c r="T192" s="174"/>
      <c r="U192" s="88"/>
    </row>
    <row r="193" spans="5:21" ht="21" customHeight="1" x14ac:dyDescent="0.15">
      <c r="E193" s="76" t="str">
        <f t="shared" si="13"/>
        <v/>
      </c>
      <c r="F193" s="76" t="str">
        <f t="shared" si="14"/>
        <v/>
      </c>
      <c r="G193" s="76" t="str">
        <f t="shared" si="15"/>
        <v/>
      </c>
      <c r="K193" s="166"/>
      <c r="L193" s="167" t="str">
        <f t="shared" si="16"/>
        <v/>
      </c>
      <c r="M193" s="177"/>
      <c r="N193" s="169" t="str">
        <f t="shared" si="17"/>
        <v/>
      </c>
      <c r="O193" s="174"/>
      <c r="P193" s="173"/>
      <c r="Q193" s="175"/>
      <c r="R193" s="176" t="str">
        <f t="shared" si="18"/>
        <v/>
      </c>
      <c r="S193" s="89"/>
      <c r="T193" s="174"/>
      <c r="U193" s="88"/>
    </row>
    <row r="194" spans="5:21" ht="21" customHeight="1" x14ac:dyDescent="0.15">
      <c r="E194" s="76" t="str">
        <f t="shared" si="13"/>
        <v/>
      </c>
      <c r="F194" s="76" t="str">
        <f t="shared" si="14"/>
        <v/>
      </c>
      <c r="G194" s="76" t="str">
        <f t="shared" si="15"/>
        <v/>
      </c>
      <c r="K194" s="166"/>
      <c r="L194" s="167" t="str">
        <f t="shared" si="16"/>
        <v/>
      </c>
      <c r="M194" s="177"/>
      <c r="N194" s="169" t="str">
        <f t="shared" si="17"/>
        <v/>
      </c>
      <c r="O194" s="174"/>
      <c r="P194" s="173"/>
      <c r="Q194" s="175"/>
      <c r="R194" s="176" t="str">
        <f t="shared" si="18"/>
        <v/>
      </c>
      <c r="S194" s="89"/>
      <c r="T194" s="174"/>
      <c r="U194" s="88"/>
    </row>
    <row r="195" spans="5:21" ht="21" customHeight="1" x14ac:dyDescent="0.15">
      <c r="E195" s="76" t="str">
        <f t="shared" si="13"/>
        <v/>
      </c>
      <c r="F195" s="76" t="str">
        <f t="shared" si="14"/>
        <v/>
      </c>
      <c r="G195" s="76" t="str">
        <f t="shared" si="15"/>
        <v/>
      </c>
      <c r="K195" s="166"/>
      <c r="L195" s="167" t="str">
        <f t="shared" si="16"/>
        <v/>
      </c>
      <c r="M195" s="177"/>
      <c r="N195" s="169" t="str">
        <f t="shared" si="17"/>
        <v/>
      </c>
      <c r="O195" s="174"/>
      <c r="P195" s="173"/>
      <c r="Q195" s="175"/>
      <c r="R195" s="176" t="str">
        <f t="shared" si="18"/>
        <v/>
      </c>
      <c r="S195" s="89"/>
      <c r="T195" s="174"/>
      <c r="U195" s="88"/>
    </row>
    <row r="196" spans="5:21" ht="21" customHeight="1" x14ac:dyDescent="0.15">
      <c r="E196" s="76" t="str">
        <f t="shared" si="13"/>
        <v/>
      </c>
      <c r="F196" s="76" t="str">
        <f t="shared" si="14"/>
        <v/>
      </c>
      <c r="G196" s="76" t="str">
        <f t="shared" si="15"/>
        <v/>
      </c>
      <c r="K196" s="166"/>
      <c r="L196" s="167" t="str">
        <f t="shared" si="16"/>
        <v/>
      </c>
      <c r="M196" s="177"/>
      <c r="N196" s="169" t="str">
        <f t="shared" si="17"/>
        <v/>
      </c>
      <c r="O196" s="174"/>
      <c r="P196" s="173"/>
      <c r="Q196" s="175"/>
      <c r="R196" s="176" t="str">
        <f t="shared" si="18"/>
        <v/>
      </c>
      <c r="S196" s="89"/>
      <c r="T196" s="174"/>
      <c r="U196" s="88"/>
    </row>
    <row r="197" spans="5:21" ht="21" customHeight="1" x14ac:dyDescent="0.15">
      <c r="E197" s="76" t="str">
        <f t="shared" si="13"/>
        <v/>
      </c>
      <c r="F197" s="76" t="str">
        <f t="shared" si="14"/>
        <v/>
      </c>
      <c r="G197" s="76" t="str">
        <f t="shared" si="15"/>
        <v/>
      </c>
      <c r="K197" s="166"/>
      <c r="L197" s="167" t="str">
        <f t="shared" si="16"/>
        <v/>
      </c>
      <c r="M197" s="177"/>
      <c r="N197" s="169" t="str">
        <f t="shared" si="17"/>
        <v/>
      </c>
      <c r="O197" s="174"/>
      <c r="P197" s="173"/>
      <c r="Q197" s="175"/>
      <c r="R197" s="176" t="str">
        <f t="shared" si="18"/>
        <v/>
      </c>
      <c r="S197" s="89"/>
      <c r="T197" s="174"/>
      <c r="U197" s="88"/>
    </row>
    <row r="198" spans="5:21" ht="21" customHeight="1" x14ac:dyDescent="0.15">
      <c r="E198" s="76" t="str">
        <f t="shared" si="13"/>
        <v/>
      </c>
      <c r="F198" s="76" t="str">
        <f t="shared" si="14"/>
        <v/>
      </c>
      <c r="G198" s="76" t="str">
        <f t="shared" si="15"/>
        <v/>
      </c>
      <c r="K198" s="166"/>
      <c r="L198" s="167" t="str">
        <f t="shared" si="16"/>
        <v/>
      </c>
      <c r="M198" s="177"/>
      <c r="N198" s="169" t="str">
        <f t="shared" si="17"/>
        <v/>
      </c>
      <c r="O198" s="174"/>
      <c r="P198" s="173"/>
      <c r="Q198" s="175"/>
      <c r="R198" s="176" t="str">
        <f t="shared" si="18"/>
        <v/>
      </c>
      <c r="S198" s="89"/>
      <c r="T198" s="174"/>
      <c r="U198" s="88"/>
    </row>
    <row r="199" spans="5:21" ht="21" customHeight="1" x14ac:dyDescent="0.15">
      <c r="E199" s="76" t="str">
        <f t="shared" si="13"/>
        <v/>
      </c>
      <c r="F199" s="76" t="str">
        <f t="shared" si="14"/>
        <v/>
      </c>
      <c r="G199" s="76" t="str">
        <f t="shared" si="15"/>
        <v/>
      </c>
      <c r="K199" s="166"/>
      <c r="L199" s="167" t="str">
        <f t="shared" si="16"/>
        <v/>
      </c>
      <c r="M199" s="177"/>
      <c r="N199" s="169" t="str">
        <f t="shared" si="17"/>
        <v/>
      </c>
      <c r="O199" s="174"/>
      <c r="P199" s="173"/>
      <c r="Q199" s="175"/>
      <c r="R199" s="176" t="str">
        <f t="shared" si="18"/>
        <v/>
      </c>
      <c r="S199" s="89"/>
      <c r="T199" s="174"/>
      <c r="U199" s="88"/>
    </row>
    <row r="200" spans="5:21" ht="21" customHeight="1" x14ac:dyDescent="0.15">
      <c r="E200" s="76" t="str">
        <f t="shared" si="13"/>
        <v/>
      </c>
      <c r="F200" s="76" t="str">
        <f t="shared" si="14"/>
        <v/>
      </c>
      <c r="G200" s="76" t="str">
        <f t="shared" si="15"/>
        <v/>
      </c>
      <c r="K200" s="166"/>
      <c r="L200" s="167" t="str">
        <f t="shared" si="16"/>
        <v/>
      </c>
      <c r="M200" s="177"/>
      <c r="N200" s="169" t="str">
        <f t="shared" si="17"/>
        <v/>
      </c>
      <c r="O200" s="174"/>
      <c r="P200" s="173"/>
      <c r="Q200" s="175"/>
      <c r="R200" s="176" t="str">
        <f t="shared" si="18"/>
        <v/>
      </c>
      <c r="S200" s="89"/>
      <c r="T200" s="174"/>
      <c r="U200" s="88"/>
    </row>
    <row r="201" spans="5:21" ht="21" customHeight="1" x14ac:dyDescent="0.15">
      <c r="E201" s="76" t="str">
        <f t="shared" si="13"/>
        <v/>
      </c>
      <c r="F201" s="76" t="str">
        <f t="shared" si="14"/>
        <v/>
      </c>
      <c r="G201" s="76" t="str">
        <f t="shared" si="15"/>
        <v/>
      </c>
      <c r="K201" s="166"/>
      <c r="L201" s="167" t="str">
        <f t="shared" si="16"/>
        <v/>
      </c>
      <c r="M201" s="177"/>
      <c r="N201" s="169" t="str">
        <f t="shared" si="17"/>
        <v/>
      </c>
      <c r="O201" s="174"/>
      <c r="P201" s="173"/>
      <c r="Q201" s="175"/>
      <c r="R201" s="176" t="str">
        <f t="shared" si="18"/>
        <v/>
      </c>
      <c r="S201" s="89"/>
      <c r="T201" s="174"/>
      <c r="U201" s="88"/>
    </row>
    <row r="202" spans="5:21" ht="21" customHeight="1" x14ac:dyDescent="0.15">
      <c r="E202" s="76" t="str">
        <f t="shared" si="13"/>
        <v/>
      </c>
      <c r="F202" s="76" t="str">
        <f t="shared" si="14"/>
        <v/>
      </c>
      <c r="G202" s="76" t="str">
        <f t="shared" si="15"/>
        <v/>
      </c>
      <c r="K202" s="166"/>
      <c r="L202" s="167" t="str">
        <f t="shared" si="16"/>
        <v/>
      </c>
      <c r="M202" s="177"/>
      <c r="N202" s="169" t="str">
        <f t="shared" si="17"/>
        <v/>
      </c>
      <c r="O202" s="174"/>
      <c r="P202" s="173"/>
      <c r="Q202" s="175"/>
      <c r="R202" s="176" t="str">
        <f t="shared" si="18"/>
        <v/>
      </c>
      <c r="S202" s="89"/>
      <c r="T202" s="174"/>
      <c r="U202" s="88"/>
    </row>
    <row r="203" spans="5:21" ht="21" customHeight="1" x14ac:dyDescent="0.15">
      <c r="E203" s="76" t="str">
        <f t="shared" si="13"/>
        <v/>
      </c>
      <c r="F203" s="76" t="str">
        <f t="shared" si="14"/>
        <v/>
      </c>
      <c r="G203" s="76" t="str">
        <f t="shared" si="15"/>
        <v/>
      </c>
      <c r="K203" s="166"/>
      <c r="L203" s="167" t="str">
        <f t="shared" si="16"/>
        <v/>
      </c>
      <c r="M203" s="177"/>
      <c r="N203" s="169" t="str">
        <f t="shared" si="17"/>
        <v/>
      </c>
      <c r="O203" s="174"/>
      <c r="P203" s="173"/>
      <c r="Q203" s="175"/>
      <c r="R203" s="176" t="str">
        <f t="shared" si="18"/>
        <v/>
      </c>
      <c r="S203" s="89"/>
      <c r="T203" s="174"/>
      <c r="U203" s="88"/>
    </row>
    <row r="204" spans="5:21" ht="21" customHeight="1" x14ac:dyDescent="0.15">
      <c r="E204" s="76" t="str">
        <f t="shared" si="13"/>
        <v/>
      </c>
      <c r="F204" s="76" t="str">
        <f t="shared" si="14"/>
        <v/>
      </c>
      <c r="G204" s="76" t="str">
        <f t="shared" si="15"/>
        <v/>
      </c>
      <c r="K204" s="166"/>
      <c r="L204" s="167" t="str">
        <f t="shared" si="16"/>
        <v/>
      </c>
      <c r="M204" s="177"/>
      <c r="N204" s="169" t="str">
        <f t="shared" si="17"/>
        <v/>
      </c>
      <c r="O204" s="174"/>
      <c r="P204" s="173"/>
      <c r="Q204" s="175"/>
      <c r="R204" s="176" t="str">
        <f t="shared" si="18"/>
        <v/>
      </c>
      <c r="S204" s="89"/>
      <c r="T204" s="174"/>
      <c r="U204" s="88"/>
    </row>
    <row r="205" spans="5:21" ht="21" customHeight="1" x14ac:dyDescent="0.15">
      <c r="E205" s="76" t="str">
        <f t="shared" si="13"/>
        <v/>
      </c>
      <c r="F205" s="76" t="str">
        <f t="shared" si="14"/>
        <v/>
      </c>
      <c r="G205" s="76" t="str">
        <f t="shared" si="15"/>
        <v/>
      </c>
      <c r="K205" s="166"/>
      <c r="L205" s="167" t="str">
        <f t="shared" si="16"/>
        <v/>
      </c>
      <c r="M205" s="177"/>
      <c r="N205" s="169" t="str">
        <f t="shared" si="17"/>
        <v/>
      </c>
      <c r="O205" s="174"/>
      <c r="P205" s="173"/>
      <c r="Q205" s="175"/>
      <c r="R205" s="176" t="str">
        <f t="shared" si="18"/>
        <v/>
      </c>
      <c r="S205" s="89"/>
      <c r="T205" s="174"/>
      <c r="U205" s="88"/>
    </row>
    <row r="206" spans="5:21" ht="21" customHeight="1" x14ac:dyDescent="0.15">
      <c r="E206" s="76" t="str">
        <f t="shared" si="13"/>
        <v/>
      </c>
      <c r="F206" s="76" t="str">
        <f t="shared" si="14"/>
        <v/>
      </c>
      <c r="G206" s="76" t="str">
        <f t="shared" si="15"/>
        <v/>
      </c>
      <c r="K206" s="166"/>
      <c r="L206" s="167" t="str">
        <f t="shared" si="16"/>
        <v/>
      </c>
      <c r="M206" s="177"/>
      <c r="N206" s="169" t="str">
        <f t="shared" si="17"/>
        <v/>
      </c>
      <c r="O206" s="174"/>
      <c r="P206" s="173"/>
      <c r="Q206" s="175"/>
      <c r="R206" s="176" t="str">
        <f t="shared" si="18"/>
        <v/>
      </c>
      <c r="S206" s="89"/>
      <c r="T206" s="174"/>
      <c r="U206" s="88"/>
    </row>
    <row r="207" spans="5:21" ht="21" customHeight="1" x14ac:dyDescent="0.15">
      <c r="E207" s="76" t="str">
        <f t="shared" si="13"/>
        <v/>
      </c>
      <c r="F207" s="76" t="str">
        <f t="shared" si="14"/>
        <v/>
      </c>
      <c r="G207" s="76" t="str">
        <f t="shared" si="15"/>
        <v/>
      </c>
      <c r="K207" s="166"/>
      <c r="L207" s="167" t="str">
        <f t="shared" si="16"/>
        <v/>
      </c>
      <c r="M207" s="177"/>
      <c r="N207" s="169" t="str">
        <f t="shared" si="17"/>
        <v/>
      </c>
      <c r="O207" s="174"/>
      <c r="P207" s="173"/>
      <c r="Q207" s="175"/>
      <c r="R207" s="176" t="str">
        <f t="shared" si="18"/>
        <v/>
      </c>
      <c r="S207" s="89"/>
      <c r="T207" s="174"/>
      <c r="U207" s="88"/>
    </row>
    <row r="208" spans="5:21" ht="21" customHeight="1" x14ac:dyDescent="0.15">
      <c r="E208" s="76" t="str">
        <f t="shared" si="13"/>
        <v/>
      </c>
      <c r="F208" s="76" t="str">
        <f t="shared" si="14"/>
        <v/>
      </c>
      <c r="G208" s="76" t="str">
        <f t="shared" si="15"/>
        <v/>
      </c>
      <c r="K208" s="166"/>
      <c r="L208" s="167" t="str">
        <f t="shared" si="16"/>
        <v/>
      </c>
      <c r="M208" s="177"/>
      <c r="N208" s="169" t="str">
        <f t="shared" si="17"/>
        <v/>
      </c>
      <c r="O208" s="174"/>
      <c r="P208" s="173"/>
      <c r="Q208" s="175"/>
      <c r="R208" s="176" t="str">
        <f t="shared" si="18"/>
        <v/>
      </c>
      <c r="S208" s="89"/>
      <c r="T208" s="174"/>
      <c r="U208" s="88"/>
    </row>
    <row r="209" spans="5:21" ht="21" customHeight="1" x14ac:dyDescent="0.15">
      <c r="E209" s="76" t="str">
        <f t="shared" si="13"/>
        <v/>
      </c>
      <c r="F209" s="76" t="str">
        <f t="shared" si="14"/>
        <v/>
      </c>
      <c r="G209" s="76" t="str">
        <f t="shared" si="15"/>
        <v/>
      </c>
      <c r="K209" s="166"/>
      <c r="L209" s="167" t="str">
        <f t="shared" si="16"/>
        <v/>
      </c>
      <c r="M209" s="177"/>
      <c r="N209" s="169" t="str">
        <f t="shared" si="17"/>
        <v/>
      </c>
      <c r="O209" s="174"/>
      <c r="P209" s="173"/>
      <c r="Q209" s="175"/>
      <c r="R209" s="176" t="str">
        <f t="shared" si="18"/>
        <v/>
      </c>
      <c r="S209" s="89"/>
      <c r="T209" s="174"/>
      <c r="U209" s="88"/>
    </row>
    <row r="210" spans="5:21" ht="21" customHeight="1" x14ac:dyDescent="0.15">
      <c r="E210" s="76" t="str">
        <f t="shared" si="13"/>
        <v/>
      </c>
      <c r="F210" s="76" t="str">
        <f t="shared" si="14"/>
        <v/>
      </c>
      <c r="G210" s="76" t="str">
        <f t="shared" si="15"/>
        <v/>
      </c>
      <c r="K210" s="166"/>
      <c r="L210" s="167" t="str">
        <f t="shared" si="16"/>
        <v/>
      </c>
      <c r="M210" s="177"/>
      <c r="N210" s="169" t="str">
        <f t="shared" si="17"/>
        <v/>
      </c>
      <c r="O210" s="174"/>
      <c r="P210" s="173"/>
      <c r="Q210" s="175"/>
      <c r="R210" s="176" t="str">
        <f t="shared" si="18"/>
        <v/>
      </c>
      <c r="S210" s="89"/>
      <c r="T210" s="174"/>
      <c r="U210" s="88"/>
    </row>
    <row r="211" spans="5:21" ht="21" customHeight="1" x14ac:dyDescent="0.15">
      <c r="E211" s="76" t="str">
        <f t="shared" si="13"/>
        <v/>
      </c>
      <c r="F211" s="76" t="str">
        <f t="shared" si="14"/>
        <v/>
      </c>
      <c r="G211" s="76" t="str">
        <f t="shared" si="15"/>
        <v/>
      </c>
      <c r="K211" s="166"/>
      <c r="L211" s="167" t="str">
        <f t="shared" si="16"/>
        <v/>
      </c>
      <c r="M211" s="177"/>
      <c r="N211" s="169" t="str">
        <f t="shared" si="17"/>
        <v/>
      </c>
      <c r="O211" s="174"/>
      <c r="P211" s="173"/>
      <c r="Q211" s="175"/>
      <c r="R211" s="176" t="str">
        <f t="shared" si="18"/>
        <v/>
      </c>
      <c r="S211" s="89"/>
      <c r="T211" s="174"/>
      <c r="U211" s="88"/>
    </row>
    <row r="212" spans="5:21" ht="21" customHeight="1" x14ac:dyDescent="0.15">
      <c r="E212" s="76" t="str">
        <f t="shared" si="13"/>
        <v/>
      </c>
      <c r="F212" s="76" t="str">
        <f t="shared" si="14"/>
        <v/>
      </c>
      <c r="G212" s="76" t="str">
        <f t="shared" si="15"/>
        <v/>
      </c>
      <c r="K212" s="166"/>
      <c r="L212" s="167" t="str">
        <f t="shared" si="16"/>
        <v/>
      </c>
      <c r="M212" s="177"/>
      <c r="N212" s="169" t="str">
        <f t="shared" si="17"/>
        <v/>
      </c>
      <c r="O212" s="174"/>
      <c r="P212" s="173"/>
      <c r="Q212" s="175"/>
      <c r="R212" s="176" t="str">
        <f t="shared" si="18"/>
        <v/>
      </c>
      <c r="S212" s="89"/>
      <c r="T212" s="174"/>
      <c r="U212" s="88"/>
    </row>
    <row r="213" spans="5:21" ht="21" customHeight="1" x14ac:dyDescent="0.15">
      <c r="E213" s="76" t="str">
        <f t="shared" si="13"/>
        <v/>
      </c>
      <c r="F213" s="76" t="str">
        <f t="shared" si="14"/>
        <v/>
      </c>
      <c r="G213" s="76" t="str">
        <f t="shared" si="15"/>
        <v/>
      </c>
      <c r="K213" s="166"/>
      <c r="L213" s="167" t="str">
        <f t="shared" si="16"/>
        <v/>
      </c>
      <c r="M213" s="177"/>
      <c r="N213" s="169" t="str">
        <f t="shared" si="17"/>
        <v/>
      </c>
      <c r="O213" s="174"/>
      <c r="P213" s="173"/>
      <c r="Q213" s="175"/>
      <c r="R213" s="176" t="str">
        <f t="shared" si="18"/>
        <v/>
      </c>
      <c r="S213" s="89"/>
      <c r="T213" s="174"/>
      <c r="U213" s="88"/>
    </row>
    <row r="214" spans="5:21" ht="21" customHeight="1" x14ac:dyDescent="0.15">
      <c r="E214" s="76" t="str">
        <f t="shared" si="13"/>
        <v/>
      </c>
      <c r="F214" s="76" t="str">
        <f t="shared" si="14"/>
        <v/>
      </c>
      <c r="G214" s="76" t="str">
        <f t="shared" si="15"/>
        <v/>
      </c>
      <c r="K214" s="166"/>
      <c r="L214" s="167" t="str">
        <f t="shared" si="16"/>
        <v/>
      </c>
      <c r="M214" s="177"/>
      <c r="N214" s="169" t="str">
        <f t="shared" si="17"/>
        <v/>
      </c>
      <c r="O214" s="174"/>
      <c r="P214" s="173"/>
      <c r="Q214" s="175"/>
      <c r="R214" s="176" t="str">
        <f t="shared" si="18"/>
        <v/>
      </c>
      <c r="S214" s="89"/>
      <c r="T214" s="174"/>
      <c r="U214" s="88"/>
    </row>
    <row r="215" spans="5:21" ht="21" customHeight="1" x14ac:dyDescent="0.15">
      <c r="E215" s="76" t="str">
        <f t="shared" si="13"/>
        <v/>
      </c>
      <c r="F215" s="76" t="str">
        <f t="shared" si="14"/>
        <v/>
      </c>
      <c r="G215" s="76" t="str">
        <f t="shared" si="15"/>
        <v/>
      </c>
      <c r="K215" s="166"/>
      <c r="L215" s="167" t="str">
        <f t="shared" si="16"/>
        <v/>
      </c>
      <c r="M215" s="177"/>
      <c r="N215" s="169" t="str">
        <f t="shared" si="17"/>
        <v/>
      </c>
      <c r="O215" s="174"/>
      <c r="P215" s="173"/>
      <c r="Q215" s="175"/>
      <c r="R215" s="176" t="str">
        <f t="shared" si="18"/>
        <v/>
      </c>
      <c r="S215" s="89"/>
      <c r="T215" s="174"/>
      <c r="U215" s="88"/>
    </row>
    <row r="216" spans="5:21" ht="21" customHeight="1" x14ac:dyDescent="0.15">
      <c r="E216" s="76" t="str">
        <f t="shared" si="13"/>
        <v/>
      </c>
      <c r="F216" s="76" t="str">
        <f t="shared" si="14"/>
        <v/>
      </c>
      <c r="G216" s="76" t="str">
        <f t="shared" si="15"/>
        <v/>
      </c>
      <c r="K216" s="166"/>
      <c r="L216" s="167" t="str">
        <f t="shared" si="16"/>
        <v/>
      </c>
      <c r="M216" s="177"/>
      <c r="N216" s="169" t="str">
        <f t="shared" si="17"/>
        <v/>
      </c>
      <c r="O216" s="174"/>
      <c r="P216" s="173"/>
      <c r="Q216" s="175"/>
      <c r="R216" s="176" t="str">
        <f t="shared" si="18"/>
        <v/>
      </c>
      <c r="S216" s="89"/>
      <c r="T216" s="174"/>
      <c r="U216" s="88"/>
    </row>
    <row r="217" spans="5:21" ht="21" customHeight="1" x14ac:dyDescent="0.15">
      <c r="E217" s="76" t="str">
        <f t="shared" si="13"/>
        <v/>
      </c>
      <c r="F217" s="76" t="str">
        <f t="shared" si="14"/>
        <v/>
      </c>
      <c r="G217" s="76" t="str">
        <f t="shared" si="15"/>
        <v/>
      </c>
      <c r="K217" s="166"/>
      <c r="L217" s="167" t="str">
        <f t="shared" si="16"/>
        <v/>
      </c>
      <c r="M217" s="177"/>
      <c r="N217" s="169" t="str">
        <f t="shared" si="17"/>
        <v/>
      </c>
      <c r="O217" s="174"/>
      <c r="P217" s="173"/>
      <c r="Q217" s="175"/>
      <c r="R217" s="176" t="str">
        <f t="shared" si="18"/>
        <v/>
      </c>
      <c r="S217" s="89"/>
      <c r="T217" s="174"/>
      <c r="U217" s="88"/>
    </row>
    <row r="218" spans="5:21" ht="21" customHeight="1" x14ac:dyDescent="0.15">
      <c r="E218" s="76" t="str">
        <f t="shared" si="13"/>
        <v/>
      </c>
      <c r="F218" s="76" t="str">
        <f t="shared" si="14"/>
        <v/>
      </c>
      <c r="G218" s="76" t="str">
        <f t="shared" si="15"/>
        <v/>
      </c>
      <c r="K218" s="166"/>
      <c r="L218" s="167" t="str">
        <f t="shared" si="16"/>
        <v/>
      </c>
      <c r="M218" s="177"/>
      <c r="N218" s="169" t="str">
        <f t="shared" si="17"/>
        <v/>
      </c>
      <c r="O218" s="174"/>
      <c r="P218" s="173"/>
      <c r="Q218" s="175"/>
      <c r="R218" s="176" t="str">
        <f t="shared" si="18"/>
        <v/>
      </c>
      <c r="S218" s="89"/>
      <c r="T218" s="174"/>
      <c r="U218" s="88"/>
    </row>
    <row r="219" spans="5:21" ht="21" customHeight="1" x14ac:dyDescent="0.15">
      <c r="E219" s="76" t="str">
        <f t="shared" si="13"/>
        <v/>
      </c>
      <c r="F219" s="76" t="str">
        <f t="shared" si="14"/>
        <v/>
      </c>
      <c r="G219" s="76" t="str">
        <f t="shared" si="15"/>
        <v/>
      </c>
      <c r="K219" s="166"/>
      <c r="L219" s="167" t="str">
        <f t="shared" si="16"/>
        <v/>
      </c>
      <c r="M219" s="177"/>
      <c r="N219" s="169" t="str">
        <f t="shared" si="17"/>
        <v/>
      </c>
      <c r="O219" s="174"/>
      <c r="P219" s="173"/>
      <c r="Q219" s="175"/>
      <c r="R219" s="176" t="str">
        <f t="shared" si="18"/>
        <v/>
      </c>
      <c r="S219" s="89"/>
      <c r="T219" s="174"/>
      <c r="U219" s="88"/>
    </row>
    <row r="220" spans="5:21" ht="21" customHeight="1" x14ac:dyDescent="0.15">
      <c r="E220" s="76" t="str">
        <f t="shared" si="13"/>
        <v/>
      </c>
      <c r="F220" s="76" t="str">
        <f t="shared" si="14"/>
        <v/>
      </c>
      <c r="G220" s="76" t="str">
        <f t="shared" si="15"/>
        <v/>
      </c>
      <c r="K220" s="166"/>
      <c r="L220" s="167" t="str">
        <f t="shared" si="16"/>
        <v/>
      </c>
      <c r="M220" s="177"/>
      <c r="N220" s="169" t="str">
        <f t="shared" si="17"/>
        <v/>
      </c>
      <c r="O220" s="174"/>
      <c r="P220" s="173"/>
      <c r="Q220" s="175"/>
      <c r="R220" s="176" t="str">
        <f t="shared" si="18"/>
        <v/>
      </c>
      <c r="S220" s="89"/>
      <c r="T220" s="174"/>
      <c r="U220" s="88"/>
    </row>
    <row r="221" spans="5:21" ht="21" customHeight="1" x14ac:dyDescent="0.15">
      <c r="E221" s="76" t="str">
        <f t="shared" si="13"/>
        <v/>
      </c>
      <c r="F221" s="76" t="str">
        <f t="shared" si="14"/>
        <v/>
      </c>
      <c r="G221" s="76" t="str">
        <f t="shared" si="15"/>
        <v/>
      </c>
      <c r="K221" s="166"/>
      <c r="L221" s="167" t="str">
        <f t="shared" si="16"/>
        <v/>
      </c>
      <c r="M221" s="177"/>
      <c r="N221" s="169" t="str">
        <f t="shared" si="17"/>
        <v/>
      </c>
      <c r="O221" s="174"/>
      <c r="P221" s="173"/>
      <c r="Q221" s="175"/>
      <c r="R221" s="176" t="str">
        <f t="shared" si="18"/>
        <v/>
      </c>
      <c r="S221" s="89"/>
      <c r="T221" s="174"/>
      <c r="U221" s="88"/>
    </row>
    <row r="222" spans="5:21" ht="21" customHeight="1" x14ac:dyDescent="0.15">
      <c r="E222" s="76" t="str">
        <f t="shared" si="13"/>
        <v/>
      </c>
      <c r="F222" s="76" t="str">
        <f t="shared" si="14"/>
        <v/>
      </c>
      <c r="G222" s="76" t="str">
        <f t="shared" si="15"/>
        <v/>
      </c>
      <c r="K222" s="166"/>
      <c r="L222" s="167" t="str">
        <f t="shared" si="16"/>
        <v/>
      </c>
      <c r="M222" s="177"/>
      <c r="N222" s="169" t="str">
        <f t="shared" si="17"/>
        <v/>
      </c>
      <c r="O222" s="174"/>
      <c r="P222" s="173"/>
      <c r="Q222" s="175"/>
      <c r="R222" s="176" t="str">
        <f t="shared" si="18"/>
        <v/>
      </c>
      <c r="S222" s="89"/>
      <c r="T222" s="174"/>
      <c r="U222" s="88"/>
    </row>
    <row r="223" spans="5:21" ht="21" customHeight="1" x14ac:dyDescent="0.15">
      <c r="E223" s="76" t="str">
        <f t="shared" si="13"/>
        <v/>
      </c>
      <c r="F223" s="76" t="str">
        <f t="shared" si="14"/>
        <v/>
      </c>
      <c r="G223" s="76" t="str">
        <f t="shared" si="15"/>
        <v/>
      </c>
      <c r="K223" s="166"/>
      <c r="L223" s="167" t="str">
        <f t="shared" si="16"/>
        <v/>
      </c>
      <c r="M223" s="177"/>
      <c r="N223" s="169" t="str">
        <f t="shared" si="17"/>
        <v/>
      </c>
      <c r="O223" s="174"/>
      <c r="P223" s="173"/>
      <c r="Q223" s="175"/>
      <c r="R223" s="176" t="str">
        <f t="shared" si="18"/>
        <v/>
      </c>
      <c r="S223" s="89"/>
      <c r="T223" s="174"/>
      <c r="U223" s="88"/>
    </row>
    <row r="224" spans="5:21" ht="21" customHeight="1" x14ac:dyDescent="0.15">
      <c r="E224" s="76" t="str">
        <f t="shared" si="13"/>
        <v/>
      </c>
      <c r="F224" s="76" t="str">
        <f t="shared" si="14"/>
        <v/>
      </c>
      <c r="G224" s="76" t="str">
        <f t="shared" si="15"/>
        <v/>
      </c>
      <c r="K224" s="166"/>
      <c r="L224" s="167" t="str">
        <f t="shared" si="16"/>
        <v/>
      </c>
      <c r="M224" s="177"/>
      <c r="N224" s="169" t="str">
        <f t="shared" si="17"/>
        <v/>
      </c>
      <c r="O224" s="174"/>
      <c r="P224" s="173"/>
      <c r="Q224" s="175"/>
      <c r="R224" s="176" t="str">
        <f t="shared" si="18"/>
        <v/>
      </c>
      <c r="S224" s="89"/>
      <c r="T224" s="174"/>
      <c r="U224" s="88"/>
    </row>
    <row r="225" spans="5:21" ht="21" customHeight="1" x14ac:dyDescent="0.15">
      <c r="E225" s="76" t="str">
        <f t="shared" si="13"/>
        <v/>
      </c>
      <c r="F225" s="76" t="str">
        <f t="shared" si="14"/>
        <v/>
      </c>
      <c r="G225" s="76" t="str">
        <f t="shared" si="15"/>
        <v/>
      </c>
      <c r="K225" s="166"/>
      <c r="L225" s="167" t="str">
        <f t="shared" si="16"/>
        <v/>
      </c>
      <c r="M225" s="177"/>
      <c r="N225" s="169" t="str">
        <f t="shared" si="17"/>
        <v/>
      </c>
      <c r="O225" s="174"/>
      <c r="P225" s="173"/>
      <c r="Q225" s="175"/>
      <c r="R225" s="176" t="str">
        <f t="shared" si="18"/>
        <v/>
      </c>
      <c r="S225" s="89"/>
      <c r="T225" s="174"/>
      <c r="U225" s="88"/>
    </row>
    <row r="226" spans="5:21" ht="21" customHeight="1" x14ac:dyDescent="0.15">
      <c r="E226" s="76" t="str">
        <f t="shared" si="13"/>
        <v/>
      </c>
      <c r="F226" s="76" t="str">
        <f t="shared" si="14"/>
        <v/>
      </c>
      <c r="G226" s="76" t="str">
        <f t="shared" si="15"/>
        <v/>
      </c>
      <c r="K226" s="166"/>
      <c r="L226" s="167" t="str">
        <f t="shared" si="16"/>
        <v/>
      </c>
      <c r="M226" s="177"/>
      <c r="N226" s="169" t="str">
        <f t="shared" si="17"/>
        <v/>
      </c>
      <c r="O226" s="174"/>
      <c r="P226" s="173"/>
      <c r="Q226" s="175"/>
      <c r="R226" s="176" t="str">
        <f t="shared" si="18"/>
        <v/>
      </c>
      <c r="S226" s="89"/>
      <c r="T226" s="174"/>
      <c r="U226" s="88"/>
    </row>
    <row r="227" spans="5:21" ht="21" customHeight="1" x14ac:dyDescent="0.15">
      <c r="E227" s="76" t="str">
        <f t="shared" si="13"/>
        <v/>
      </c>
      <c r="F227" s="76" t="str">
        <f t="shared" si="14"/>
        <v/>
      </c>
      <c r="G227" s="76" t="str">
        <f t="shared" si="15"/>
        <v/>
      </c>
      <c r="K227" s="166"/>
      <c r="L227" s="167" t="str">
        <f t="shared" si="16"/>
        <v/>
      </c>
      <c r="M227" s="177"/>
      <c r="N227" s="169" t="str">
        <f t="shared" si="17"/>
        <v/>
      </c>
      <c r="O227" s="174"/>
      <c r="P227" s="173"/>
      <c r="Q227" s="175"/>
      <c r="R227" s="176" t="str">
        <f t="shared" si="18"/>
        <v/>
      </c>
      <c r="S227" s="89"/>
      <c r="T227" s="174"/>
      <c r="U227" s="88"/>
    </row>
    <row r="228" spans="5:21" ht="21" customHeight="1" x14ac:dyDescent="0.15">
      <c r="E228" s="76" t="str">
        <f t="shared" si="13"/>
        <v/>
      </c>
      <c r="F228" s="76" t="str">
        <f t="shared" si="14"/>
        <v/>
      </c>
      <c r="G228" s="76" t="str">
        <f t="shared" si="15"/>
        <v/>
      </c>
      <c r="K228" s="166"/>
      <c r="L228" s="167" t="str">
        <f t="shared" si="16"/>
        <v/>
      </c>
      <c r="M228" s="177"/>
      <c r="N228" s="169" t="str">
        <f t="shared" si="17"/>
        <v/>
      </c>
      <c r="O228" s="174"/>
      <c r="P228" s="173"/>
      <c r="Q228" s="175"/>
      <c r="R228" s="176" t="str">
        <f t="shared" si="18"/>
        <v/>
      </c>
      <c r="S228" s="89"/>
      <c r="T228" s="174"/>
      <c r="U228" s="88"/>
    </row>
    <row r="229" spans="5:21" ht="21" customHeight="1" x14ac:dyDescent="0.15">
      <c r="E229" s="76" t="str">
        <f t="shared" si="13"/>
        <v/>
      </c>
      <c r="F229" s="76" t="str">
        <f t="shared" si="14"/>
        <v/>
      </c>
      <c r="G229" s="76" t="str">
        <f t="shared" si="15"/>
        <v/>
      </c>
      <c r="K229" s="166"/>
      <c r="L229" s="167" t="str">
        <f t="shared" si="16"/>
        <v/>
      </c>
      <c r="M229" s="177"/>
      <c r="N229" s="169" t="str">
        <f t="shared" si="17"/>
        <v/>
      </c>
      <c r="O229" s="174"/>
      <c r="P229" s="173"/>
      <c r="Q229" s="175"/>
      <c r="R229" s="176" t="str">
        <f t="shared" si="18"/>
        <v/>
      </c>
      <c r="S229" s="89"/>
      <c r="T229" s="174"/>
      <c r="U229" s="88"/>
    </row>
    <row r="230" spans="5:21" ht="21" customHeight="1" x14ac:dyDescent="0.15">
      <c r="E230" s="76" t="str">
        <f t="shared" si="13"/>
        <v/>
      </c>
      <c r="F230" s="76" t="str">
        <f t="shared" si="14"/>
        <v/>
      </c>
      <c r="G230" s="76" t="str">
        <f t="shared" si="15"/>
        <v/>
      </c>
      <c r="K230" s="166"/>
      <c r="L230" s="167" t="str">
        <f t="shared" si="16"/>
        <v/>
      </c>
      <c r="M230" s="177"/>
      <c r="N230" s="169" t="str">
        <f t="shared" si="17"/>
        <v/>
      </c>
      <c r="O230" s="174"/>
      <c r="P230" s="173"/>
      <c r="Q230" s="175"/>
      <c r="R230" s="176" t="str">
        <f t="shared" si="18"/>
        <v/>
      </c>
      <c r="S230" s="89"/>
      <c r="T230" s="174"/>
      <c r="U230" s="88"/>
    </row>
    <row r="231" spans="5:21" ht="21" customHeight="1" x14ac:dyDescent="0.15">
      <c r="E231" s="76" t="str">
        <f t="shared" ref="E231:E239" si="19">IF($K231="","",VLOOKUP($K231,$B$3:$G$27,4,0))</f>
        <v/>
      </c>
      <c r="F231" s="76" t="str">
        <f t="shared" ref="F231:F239" si="20">IF($K231="","",VLOOKUP($K231,$B$3:$G$27,5,0))</f>
        <v/>
      </c>
      <c r="G231" s="76" t="str">
        <f t="shared" ref="G231:G239" si="21">IF($K231="","",VLOOKUP($K231,$B$3:$G$27,6,0))</f>
        <v/>
      </c>
      <c r="K231" s="166"/>
      <c r="L231" s="167" t="str">
        <f t="shared" ref="L231:L239" si="22">IF($K231="","",VLOOKUP($K231,$B$3:$G$27,2,0))</f>
        <v/>
      </c>
      <c r="M231" s="177"/>
      <c r="N231" s="169" t="str">
        <f t="shared" ref="N231:N239" si="23">IF($K231="","",VLOOKUP($K231,$B$3:$G$27,3,0))</f>
        <v/>
      </c>
      <c r="O231" s="174"/>
      <c r="P231" s="173"/>
      <c r="Q231" s="175"/>
      <c r="R231" s="176" t="str">
        <f t="shared" si="18"/>
        <v/>
      </c>
      <c r="S231" s="89"/>
      <c r="T231" s="174"/>
      <c r="U231" s="88"/>
    </row>
    <row r="232" spans="5:21" ht="21" customHeight="1" x14ac:dyDescent="0.15">
      <c r="E232" s="76" t="str">
        <f t="shared" si="19"/>
        <v/>
      </c>
      <c r="F232" s="76" t="str">
        <f t="shared" si="20"/>
        <v/>
      </c>
      <c r="G232" s="76" t="str">
        <f t="shared" si="21"/>
        <v/>
      </c>
      <c r="K232" s="166"/>
      <c r="L232" s="167" t="str">
        <f t="shared" si="22"/>
        <v/>
      </c>
      <c r="M232" s="177"/>
      <c r="N232" s="169" t="str">
        <f t="shared" si="23"/>
        <v/>
      </c>
      <c r="O232" s="174"/>
      <c r="P232" s="173"/>
      <c r="Q232" s="175"/>
      <c r="R232" s="176" t="str">
        <f t="shared" ref="R232:R239" si="24">IF(K232="","","年")</f>
        <v/>
      </c>
      <c r="S232" s="89"/>
      <c r="T232" s="174"/>
      <c r="U232" s="88"/>
    </row>
    <row r="233" spans="5:21" ht="21" customHeight="1" x14ac:dyDescent="0.15">
      <c r="E233" s="76" t="str">
        <f t="shared" si="19"/>
        <v/>
      </c>
      <c r="F233" s="76" t="str">
        <f t="shared" si="20"/>
        <v/>
      </c>
      <c r="G233" s="76" t="str">
        <f t="shared" si="21"/>
        <v/>
      </c>
      <c r="K233" s="166"/>
      <c r="L233" s="167" t="str">
        <f t="shared" si="22"/>
        <v/>
      </c>
      <c r="M233" s="177"/>
      <c r="N233" s="169" t="str">
        <f t="shared" si="23"/>
        <v/>
      </c>
      <c r="O233" s="174"/>
      <c r="P233" s="173"/>
      <c r="Q233" s="175"/>
      <c r="R233" s="176" t="str">
        <f t="shared" si="24"/>
        <v/>
      </c>
      <c r="S233" s="89"/>
      <c r="T233" s="174"/>
      <c r="U233" s="88"/>
    </row>
    <row r="234" spans="5:21" ht="21" customHeight="1" x14ac:dyDescent="0.15">
      <c r="E234" s="76" t="str">
        <f t="shared" si="19"/>
        <v/>
      </c>
      <c r="F234" s="76" t="str">
        <f t="shared" si="20"/>
        <v/>
      </c>
      <c r="G234" s="76" t="str">
        <f t="shared" si="21"/>
        <v/>
      </c>
      <c r="K234" s="166"/>
      <c r="L234" s="167" t="str">
        <f t="shared" si="22"/>
        <v/>
      </c>
      <c r="M234" s="177"/>
      <c r="N234" s="169" t="str">
        <f t="shared" si="23"/>
        <v/>
      </c>
      <c r="O234" s="174"/>
      <c r="P234" s="173"/>
      <c r="Q234" s="175"/>
      <c r="R234" s="176" t="str">
        <f t="shared" si="24"/>
        <v/>
      </c>
      <c r="S234" s="89"/>
      <c r="T234" s="174"/>
      <c r="U234" s="88"/>
    </row>
    <row r="235" spans="5:21" ht="21" customHeight="1" x14ac:dyDescent="0.15">
      <c r="E235" s="76" t="str">
        <f t="shared" si="19"/>
        <v/>
      </c>
      <c r="F235" s="76" t="str">
        <f t="shared" si="20"/>
        <v/>
      </c>
      <c r="G235" s="76" t="str">
        <f t="shared" si="21"/>
        <v/>
      </c>
      <c r="K235" s="166"/>
      <c r="L235" s="167" t="str">
        <f t="shared" si="22"/>
        <v/>
      </c>
      <c r="M235" s="177"/>
      <c r="N235" s="169" t="str">
        <f t="shared" si="23"/>
        <v/>
      </c>
      <c r="O235" s="174"/>
      <c r="P235" s="173"/>
      <c r="Q235" s="175"/>
      <c r="R235" s="176" t="str">
        <f t="shared" si="24"/>
        <v/>
      </c>
      <c r="S235" s="89"/>
      <c r="T235" s="174"/>
      <c r="U235" s="88"/>
    </row>
    <row r="236" spans="5:21" ht="21" customHeight="1" x14ac:dyDescent="0.15">
      <c r="E236" s="76" t="str">
        <f t="shared" si="19"/>
        <v/>
      </c>
      <c r="F236" s="76" t="str">
        <f t="shared" si="20"/>
        <v/>
      </c>
      <c r="G236" s="76" t="str">
        <f t="shared" si="21"/>
        <v/>
      </c>
      <c r="K236" s="166"/>
      <c r="L236" s="167" t="str">
        <f t="shared" si="22"/>
        <v/>
      </c>
      <c r="M236" s="177"/>
      <c r="N236" s="169" t="str">
        <f t="shared" si="23"/>
        <v/>
      </c>
      <c r="O236" s="174"/>
      <c r="P236" s="173"/>
      <c r="Q236" s="175"/>
      <c r="R236" s="176" t="str">
        <f t="shared" si="24"/>
        <v/>
      </c>
      <c r="S236" s="89"/>
      <c r="T236" s="174"/>
      <c r="U236" s="88"/>
    </row>
    <row r="237" spans="5:21" ht="21" customHeight="1" x14ac:dyDescent="0.15">
      <c r="E237" s="76" t="str">
        <f t="shared" si="19"/>
        <v/>
      </c>
      <c r="F237" s="76" t="str">
        <f t="shared" si="20"/>
        <v/>
      </c>
      <c r="G237" s="76" t="str">
        <f t="shared" si="21"/>
        <v/>
      </c>
      <c r="K237" s="166"/>
      <c r="L237" s="167" t="str">
        <f t="shared" si="22"/>
        <v/>
      </c>
      <c r="M237" s="177"/>
      <c r="N237" s="169" t="str">
        <f t="shared" si="23"/>
        <v/>
      </c>
      <c r="O237" s="174"/>
      <c r="P237" s="173"/>
      <c r="Q237" s="175"/>
      <c r="R237" s="176" t="str">
        <f t="shared" si="24"/>
        <v/>
      </c>
      <c r="S237" s="89"/>
      <c r="T237" s="174"/>
      <c r="U237" s="88"/>
    </row>
    <row r="238" spans="5:21" ht="21" customHeight="1" x14ac:dyDescent="0.15">
      <c r="E238" s="76" t="str">
        <f t="shared" si="19"/>
        <v/>
      </c>
      <c r="F238" s="76" t="str">
        <f t="shared" si="20"/>
        <v/>
      </c>
      <c r="G238" s="76" t="str">
        <f t="shared" si="21"/>
        <v/>
      </c>
      <c r="K238" s="166"/>
      <c r="L238" s="167" t="str">
        <f t="shared" si="22"/>
        <v/>
      </c>
      <c r="M238" s="177"/>
      <c r="N238" s="169" t="str">
        <f t="shared" si="23"/>
        <v/>
      </c>
      <c r="O238" s="174"/>
      <c r="P238" s="173"/>
      <c r="Q238" s="175"/>
      <c r="R238" s="176" t="str">
        <f t="shared" si="24"/>
        <v/>
      </c>
      <c r="S238" s="89"/>
      <c r="T238" s="174"/>
      <c r="U238" s="88"/>
    </row>
    <row r="239" spans="5:21" ht="21" customHeight="1" x14ac:dyDescent="0.15">
      <c r="E239" s="76" t="str">
        <f t="shared" si="19"/>
        <v/>
      </c>
      <c r="F239" s="76" t="str">
        <f t="shared" si="20"/>
        <v/>
      </c>
      <c r="G239" s="76" t="str">
        <f t="shared" si="21"/>
        <v/>
      </c>
      <c r="K239" s="166"/>
      <c r="L239" s="167" t="str">
        <f t="shared" si="22"/>
        <v/>
      </c>
      <c r="M239" s="177"/>
      <c r="N239" s="169" t="str">
        <f t="shared" si="23"/>
        <v/>
      </c>
      <c r="O239" s="174"/>
      <c r="P239" s="173"/>
      <c r="Q239" s="175"/>
      <c r="R239" s="176" t="str">
        <f t="shared" si="24"/>
        <v/>
      </c>
      <c r="S239" s="89"/>
      <c r="T239" s="174"/>
      <c r="U239" s="89"/>
    </row>
  </sheetData>
  <sheetProtection formatColumns="0" formatRows="0" selectLockedCells="1"/>
  <mergeCells count="6">
    <mergeCell ref="U37:U38"/>
    <mergeCell ref="P37:P38"/>
    <mergeCell ref="K37:K38"/>
    <mergeCell ref="T37:T38"/>
    <mergeCell ref="S37:S38"/>
    <mergeCell ref="O37:O38"/>
  </mergeCells>
  <phoneticPr fontId="1"/>
  <dataValidations count="5">
    <dataValidation imeMode="hiragana" allowBlank="1" showInputMessage="1" showErrorMessage="1" sqref="T1:T21 U1:U1048576 P1:P17 P29:P36 O37:O44 P45:P65536 T25:T65536"/>
    <dataValidation imeMode="halfAlpha" allowBlank="1" showInputMessage="1" showErrorMessage="1" sqref="Q25:Q65536 Q1:Q21"/>
    <dataValidation imeMode="off" allowBlank="1" showInputMessage="1" showErrorMessage="1" sqref="M1:M21 M25:M34 M36:M65536"/>
    <dataValidation type="list" allowBlank="1" showInputMessage="1" showErrorMessage="1" sqref="S39:S239">
      <formula1>"　,Ａ,Ｂ,Ｃ,Ｄ,"</formula1>
    </dataValidation>
    <dataValidation type="list" allowBlank="1" showInputMessage="1" showErrorMessage="1" sqref="K39:K239">
      <formula1>$B$3:$B$27</formula1>
    </dataValidation>
  </dataValidations>
  <pageMargins left="0.78740157480314965" right="0.59055118110236227" top="0.73" bottom="0.77" header="0.51181102362204722" footer="0.46"/>
  <pageSetup paperSize="8" scale="95" orientation="portrait" errors="blank" r:id="rId1"/>
  <headerFooter alignWithMargins="0">
    <oddHeader>&amp;R&amp;"ＭＳ ゴシック,標準"(別添資料　5-2）</oddHead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F0"/>
  </sheetPr>
  <dimension ref="B1:T55"/>
  <sheetViews>
    <sheetView topLeftCell="A37" workbookViewId="0"/>
  </sheetViews>
  <sheetFormatPr defaultRowHeight="13.5" x14ac:dyDescent="0.15"/>
  <cols>
    <col min="1" max="1" width="1" style="2" customWidth="1"/>
    <col min="2" max="2" width="2.5" style="2" customWidth="1"/>
    <col min="3" max="3" width="9.375" style="2" customWidth="1"/>
    <col min="4" max="4" width="5" style="2" customWidth="1"/>
    <col min="5" max="5" width="2.5" style="2" customWidth="1"/>
    <col min="6" max="6" width="3.5" style="2" customWidth="1"/>
    <col min="7" max="7" width="2.125" style="2" customWidth="1"/>
    <col min="8" max="8" width="4.125" style="2" customWidth="1"/>
    <col min="9" max="9" width="3.875" style="2" customWidth="1"/>
    <col min="10" max="10" width="7.5" style="2" customWidth="1"/>
    <col min="11" max="11" width="7.25" style="2" customWidth="1"/>
    <col min="12" max="12" width="7.625" style="2" customWidth="1"/>
    <col min="13" max="13" width="9" style="2"/>
    <col min="14" max="14" width="5.125" style="2" customWidth="1"/>
    <col min="15" max="15" width="9" style="2"/>
    <col min="16" max="16" width="5.75" style="2" customWidth="1"/>
    <col min="17" max="16384" width="9" style="2"/>
  </cols>
  <sheetData>
    <row r="1" spans="2:16" x14ac:dyDescent="0.15">
      <c r="B1" s="1" t="s">
        <v>765</v>
      </c>
    </row>
    <row r="2" spans="2:16" ht="17.25" x14ac:dyDescent="0.15">
      <c r="I2" s="56" t="s">
        <v>131</v>
      </c>
    </row>
    <row r="3" spans="2:16" x14ac:dyDescent="0.15">
      <c r="N3" s="519" t="s">
        <v>842</v>
      </c>
      <c r="O3" s="519"/>
      <c r="P3" s="519"/>
    </row>
    <row r="4" spans="2:16" ht="6" customHeight="1" x14ac:dyDescent="0.15"/>
    <row r="5" spans="2:16" ht="15.75" customHeight="1" x14ac:dyDescent="0.15">
      <c r="B5" s="4" t="s">
        <v>760</v>
      </c>
    </row>
    <row r="6" spans="2:16" ht="8.25" customHeight="1" x14ac:dyDescent="0.15"/>
    <row r="7" spans="2:16" x14ac:dyDescent="0.15">
      <c r="K7" s="279" t="s">
        <v>759</v>
      </c>
    </row>
    <row r="8" spans="2:16" ht="19.5" customHeight="1" x14ac:dyDescent="0.15">
      <c r="K8" s="5" t="s">
        <v>237</v>
      </c>
    </row>
    <row r="9" spans="2:16" x14ac:dyDescent="0.15">
      <c r="K9" s="5" t="s">
        <v>238</v>
      </c>
      <c r="O9" s="3"/>
    </row>
    <row r="10" spans="2:16" ht="9" customHeight="1" x14ac:dyDescent="0.15">
      <c r="L10" s="6"/>
      <c r="M10" s="6"/>
    </row>
    <row r="11" spans="2:16" ht="14.25" thickBot="1" x14ac:dyDescent="0.2">
      <c r="B11" s="7" t="s">
        <v>62</v>
      </c>
    </row>
    <row r="12" spans="2:16" ht="15.75" customHeight="1" x14ac:dyDescent="0.15">
      <c r="B12" s="8" t="s">
        <v>63</v>
      </c>
      <c r="C12" s="9"/>
      <c r="D12" s="9"/>
      <c r="E12" s="9"/>
      <c r="F12" s="9"/>
      <c r="G12" s="9"/>
      <c r="H12" s="9"/>
      <c r="I12" s="10"/>
      <c r="J12" s="10"/>
      <c r="K12" s="10"/>
      <c r="L12" s="10"/>
      <c r="M12" s="10"/>
      <c r="N12" s="10"/>
      <c r="O12" s="10"/>
      <c r="P12" s="11"/>
    </row>
    <row r="13" spans="2:16" x14ac:dyDescent="0.15">
      <c r="B13" s="12"/>
      <c r="C13" s="13" t="s">
        <v>64</v>
      </c>
      <c r="D13" s="67" t="s">
        <v>801</v>
      </c>
      <c r="E13" s="70" t="s">
        <v>223</v>
      </c>
      <c r="F13" s="68"/>
      <c r="G13" s="70" t="s">
        <v>223</v>
      </c>
      <c r="H13" s="68"/>
      <c r="I13" s="530" t="s">
        <v>275</v>
      </c>
      <c r="J13" s="531"/>
      <c r="K13" s="532" t="s">
        <v>802</v>
      </c>
      <c r="L13" s="533"/>
      <c r="M13" s="533"/>
      <c r="N13" s="533"/>
      <c r="O13" s="533"/>
      <c r="P13" s="534"/>
    </row>
    <row r="14" spans="2:16" x14ac:dyDescent="0.15">
      <c r="B14" s="12"/>
      <c r="C14" s="13" t="s">
        <v>65</v>
      </c>
      <c r="D14" s="536"/>
      <c r="E14" s="538"/>
      <c r="F14" s="538"/>
      <c r="G14" s="538"/>
      <c r="H14" s="538"/>
      <c r="I14" s="536" t="s">
        <v>761</v>
      </c>
      <c r="J14" s="537"/>
      <c r="K14" s="280"/>
      <c r="L14" s="281"/>
      <c r="M14" s="14" t="s">
        <v>762</v>
      </c>
      <c r="N14" s="532"/>
      <c r="O14" s="533"/>
      <c r="P14" s="534"/>
    </row>
    <row r="15" spans="2:16" ht="14.25" thickBot="1" x14ac:dyDescent="0.2">
      <c r="B15" s="12"/>
      <c r="C15" s="15" t="s">
        <v>276</v>
      </c>
      <c r="D15" s="520"/>
      <c r="E15" s="521"/>
      <c r="F15" s="521"/>
      <c r="G15" s="521"/>
      <c r="H15" s="521"/>
      <c r="I15" s="521"/>
      <c r="J15" s="521"/>
      <c r="K15" s="521"/>
      <c r="L15" s="521"/>
      <c r="M15" s="521"/>
      <c r="N15" s="521"/>
      <c r="O15" s="521"/>
      <c r="P15" s="522"/>
    </row>
    <row r="16" spans="2:16" ht="15" customHeight="1" x14ac:dyDescent="0.15">
      <c r="B16" s="8" t="s">
        <v>66</v>
      </c>
      <c r="C16" s="16"/>
      <c r="D16" s="16"/>
      <c r="E16" s="66"/>
      <c r="F16" s="66"/>
      <c r="G16" s="66"/>
      <c r="H16" s="66"/>
      <c r="I16" s="17"/>
      <c r="J16" s="17"/>
      <c r="K16" s="17"/>
      <c r="L16" s="18"/>
      <c r="M16" s="18"/>
      <c r="N16" s="18"/>
      <c r="O16" s="18"/>
      <c r="P16" s="19"/>
    </row>
    <row r="17" spans="2:16" x14ac:dyDescent="0.15">
      <c r="B17" s="12"/>
      <c r="C17" s="526" t="s">
        <v>280</v>
      </c>
      <c r="D17" s="20" t="s">
        <v>281</v>
      </c>
      <c r="E17" s="529"/>
      <c r="F17" s="529"/>
      <c r="G17" s="529"/>
      <c r="H17" s="529"/>
      <c r="I17" s="529"/>
      <c r="J17" s="21" t="s">
        <v>236</v>
      </c>
      <c r="K17" s="55" t="s">
        <v>235</v>
      </c>
      <c r="L17" s="61"/>
      <c r="M17" s="20" t="s">
        <v>78</v>
      </c>
      <c r="N17" s="22" t="s">
        <v>67</v>
      </c>
      <c r="O17" s="62"/>
      <c r="P17" s="23" t="s">
        <v>68</v>
      </c>
    </row>
    <row r="18" spans="2:16" x14ac:dyDescent="0.15">
      <c r="B18" s="12"/>
      <c r="C18" s="527"/>
      <c r="D18" s="24"/>
      <c r="E18" s="24"/>
      <c r="F18" s="24"/>
      <c r="G18" s="24"/>
      <c r="H18" s="24"/>
      <c r="J18" s="24"/>
      <c r="K18" s="25"/>
      <c r="L18" s="25"/>
      <c r="M18" s="25"/>
      <c r="N18" s="26"/>
      <c r="O18" s="63"/>
      <c r="P18" s="27"/>
    </row>
    <row r="19" spans="2:16" x14ac:dyDescent="0.15">
      <c r="B19" s="12"/>
      <c r="C19" s="528"/>
      <c r="D19" s="28" t="s">
        <v>777</v>
      </c>
      <c r="E19" s="21"/>
      <c r="F19" s="21"/>
      <c r="G19" s="21"/>
      <c r="H19" s="21"/>
      <c r="J19" s="28"/>
      <c r="K19" s="29"/>
      <c r="L19" s="29"/>
      <c r="M19" s="29"/>
      <c r="N19" s="30" t="s">
        <v>67</v>
      </c>
      <c r="O19" s="64"/>
      <c r="P19" s="31" t="s">
        <v>68</v>
      </c>
    </row>
    <row r="20" spans="2:16" x14ac:dyDescent="0.15">
      <c r="B20" s="12"/>
      <c r="C20" s="13" t="s">
        <v>282</v>
      </c>
      <c r="D20" s="539"/>
      <c r="E20" s="540"/>
      <c r="F20" s="540"/>
      <c r="G20" s="540"/>
      <c r="H20" s="540"/>
      <c r="I20" s="540"/>
      <c r="J20" s="540"/>
      <c r="K20" s="540"/>
      <c r="L20" s="540"/>
      <c r="M20" s="540"/>
      <c r="N20" s="540"/>
      <c r="O20" s="540"/>
      <c r="P20" s="541"/>
    </row>
    <row r="21" spans="2:16" x14ac:dyDescent="0.15">
      <c r="B21" s="12"/>
      <c r="C21" s="526" t="s">
        <v>283</v>
      </c>
      <c r="D21" s="523"/>
      <c r="E21" s="524"/>
      <c r="F21" s="524"/>
      <c r="G21" s="524"/>
      <c r="H21" s="524"/>
      <c r="I21" s="524"/>
      <c r="J21" s="524"/>
      <c r="K21" s="524"/>
      <c r="L21" s="524"/>
      <c r="M21" s="524"/>
      <c r="N21" s="524"/>
      <c r="O21" s="524"/>
      <c r="P21" s="525"/>
    </row>
    <row r="22" spans="2:16" x14ac:dyDescent="0.15">
      <c r="B22" s="12"/>
      <c r="C22" s="528"/>
      <c r="D22" s="28" t="s">
        <v>77</v>
      </c>
      <c r="E22" s="535"/>
      <c r="F22" s="535"/>
      <c r="G22" s="535"/>
      <c r="H22" s="535"/>
      <c r="I22" s="535"/>
      <c r="J22" s="32" t="s">
        <v>796</v>
      </c>
      <c r="K22" s="33"/>
      <c r="L22" s="65" t="s">
        <v>284</v>
      </c>
      <c r="M22" s="28" t="s">
        <v>285</v>
      </c>
      <c r="N22" s="30" t="s">
        <v>286</v>
      </c>
      <c r="O22" s="64"/>
      <c r="P22" s="31" t="s">
        <v>68</v>
      </c>
    </row>
    <row r="23" spans="2:16" x14ac:dyDescent="0.15">
      <c r="B23" s="12"/>
      <c r="C23" s="13" t="s">
        <v>287</v>
      </c>
      <c r="D23" s="539"/>
      <c r="E23" s="540"/>
      <c r="F23" s="540"/>
      <c r="G23" s="540"/>
      <c r="H23" s="540"/>
      <c r="I23" s="540"/>
      <c r="J23" s="540"/>
      <c r="K23" s="540"/>
      <c r="L23" s="540"/>
      <c r="M23" s="540"/>
      <c r="N23" s="540"/>
      <c r="O23" s="540"/>
      <c r="P23" s="541"/>
    </row>
    <row r="24" spans="2:16" ht="14.25" thickBot="1" x14ac:dyDescent="0.2">
      <c r="B24" s="12"/>
      <c r="C24" s="34" t="s">
        <v>69</v>
      </c>
      <c r="D24" s="520"/>
      <c r="E24" s="521"/>
      <c r="F24" s="521"/>
      <c r="G24" s="521"/>
      <c r="H24" s="521"/>
      <c r="I24" s="521"/>
      <c r="J24" s="521"/>
      <c r="K24" s="521"/>
      <c r="L24" s="521"/>
      <c r="M24" s="521"/>
      <c r="N24" s="521"/>
      <c r="O24" s="521"/>
      <c r="P24" s="522"/>
    </row>
    <row r="25" spans="2:16" ht="16.5" customHeight="1" x14ac:dyDescent="0.15">
      <c r="B25" s="8" t="s">
        <v>70</v>
      </c>
      <c r="C25" s="9"/>
      <c r="D25" s="9"/>
      <c r="E25" s="9"/>
      <c r="F25" s="9"/>
      <c r="G25" s="9"/>
      <c r="H25" s="9"/>
      <c r="I25" s="10"/>
      <c r="J25" s="10"/>
      <c r="K25" s="10"/>
      <c r="L25" s="10"/>
      <c r="M25" s="10"/>
      <c r="N25" s="10"/>
      <c r="O25" s="10"/>
      <c r="P25" s="11"/>
    </row>
    <row r="26" spans="2:16" ht="18" customHeight="1" x14ac:dyDescent="0.15">
      <c r="B26" s="12"/>
      <c r="C26" s="536" t="s">
        <v>71</v>
      </c>
      <c r="D26" s="538"/>
      <c r="E26" s="538"/>
      <c r="F26" s="538"/>
      <c r="G26" s="537"/>
      <c r="H26" s="536" t="s">
        <v>252</v>
      </c>
      <c r="I26" s="537"/>
      <c r="J26" s="536" t="s">
        <v>72</v>
      </c>
      <c r="K26" s="538"/>
      <c r="L26" s="538"/>
      <c r="M26" s="538"/>
      <c r="N26" s="538"/>
      <c r="O26" s="538"/>
      <c r="P26" s="596"/>
    </row>
    <row r="27" spans="2:16" s="36" customFormat="1" ht="17.25" customHeight="1" x14ac:dyDescent="0.15">
      <c r="B27" s="35"/>
      <c r="C27" s="573" t="s">
        <v>73</v>
      </c>
      <c r="D27" s="574"/>
      <c r="E27" s="574"/>
      <c r="F27" s="574"/>
      <c r="G27" s="575"/>
      <c r="H27" s="558" t="s">
        <v>139</v>
      </c>
      <c r="I27" s="559"/>
      <c r="J27" s="587"/>
      <c r="K27" s="588"/>
      <c r="L27" s="588"/>
      <c r="M27" s="588"/>
      <c r="N27" s="588"/>
      <c r="O27" s="588"/>
      <c r="P27" s="589"/>
    </row>
    <row r="28" spans="2:16" s="36" customFormat="1" ht="17.25" customHeight="1" x14ac:dyDescent="0.15">
      <c r="B28" s="35"/>
      <c r="C28" s="576"/>
      <c r="D28" s="577"/>
      <c r="E28" s="577"/>
      <c r="F28" s="577"/>
      <c r="G28" s="578"/>
      <c r="H28" s="560"/>
      <c r="I28" s="561"/>
      <c r="J28" s="590"/>
      <c r="K28" s="591"/>
      <c r="L28" s="591"/>
      <c r="M28" s="591"/>
      <c r="N28" s="591"/>
      <c r="O28" s="591"/>
      <c r="P28" s="592"/>
    </row>
    <row r="29" spans="2:16" s="36" customFormat="1" ht="17.25" customHeight="1" x14ac:dyDescent="0.15">
      <c r="B29" s="35"/>
      <c r="C29" s="579"/>
      <c r="D29" s="580"/>
      <c r="E29" s="580"/>
      <c r="F29" s="580"/>
      <c r="G29" s="581"/>
      <c r="H29" s="585"/>
      <c r="I29" s="586"/>
      <c r="J29" s="593"/>
      <c r="K29" s="594"/>
      <c r="L29" s="594"/>
      <c r="M29" s="594"/>
      <c r="N29" s="594"/>
      <c r="O29" s="594"/>
      <c r="P29" s="595"/>
    </row>
    <row r="30" spans="2:16" s="36" customFormat="1" ht="17.25" customHeight="1" x14ac:dyDescent="0.15">
      <c r="B30" s="35"/>
      <c r="C30" s="573" t="s">
        <v>74</v>
      </c>
      <c r="D30" s="574"/>
      <c r="E30" s="574"/>
      <c r="F30" s="574"/>
      <c r="G30" s="575"/>
      <c r="H30" s="558" t="s">
        <v>139</v>
      </c>
      <c r="I30" s="559"/>
      <c r="J30" s="597"/>
      <c r="K30" s="598"/>
      <c r="L30" s="598"/>
      <c r="M30" s="598"/>
      <c r="N30" s="598"/>
      <c r="O30" s="598"/>
      <c r="P30" s="599"/>
    </row>
    <row r="31" spans="2:16" s="36" customFormat="1" ht="17.25" customHeight="1" x14ac:dyDescent="0.15">
      <c r="B31" s="35"/>
      <c r="C31" s="576"/>
      <c r="D31" s="577"/>
      <c r="E31" s="577"/>
      <c r="F31" s="577"/>
      <c r="G31" s="578"/>
      <c r="H31" s="560"/>
      <c r="I31" s="561"/>
      <c r="J31" s="600"/>
      <c r="K31" s="601"/>
      <c r="L31" s="601"/>
      <c r="M31" s="601"/>
      <c r="N31" s="601"/>
      <c r="O31" s="601"/>
      <c r="P31" s="602"/>
    </row>
    <row r="32" spans="2:16" s="36" customFormat="1" ht="17.25" customHeight="1" x14ac:dyDescent="0.15">
      <c r="B32" s="35"/>
      <c r="C32" s="579"/>
      <c r="D32" s="580"/>
      <c r="E32" s="580"/>
      <c r="F32" s="580"/>
      <c r="G32" s="581"/>
      <c r="H32" s="585"/>
      <c r="I32" s="586"/>
      <c r="J32" s="603"/>
      <c r="K32" s="604"/>
      <c r="L32" s="604"/>
      <c r="M32" s="604"/>
      <c r="N32" s="604"/>
      <c r="O32" s="604"/>
      <c r="P32" s="605"/>
    </row>
    <row r="33" spans="2:20" s="36" customFormat="1" ht="17.25" customHeight="1" x14ac:dyDescent="0.15">
      <c r="B33" s="35"/>
      <c r="C33" s="564" t="s">
        <v>75</v>
      </c>
      <c r="D33" s="565"/>
      <c r="E33" s="565"/>
      <c r="F33" s="565"/>
      <c r="G33" s="566"/>
      <c r="H33" s="558" t="s">
        <v>139</v>
      </c>
      <c r="I33" s="559"/>
      <c r="J33" s="597"/>
      <c r="K33" s="598"/>
      <c r="L33" s="598"/>
      <c r="M33" s="598"/>
      <c r="N33" s="598"/>
      <c r="O33" s="598"/>
      <c r="P33" s="599"/>
    </row>
    <row r="34" spans="2:20" s="36" customFormat="1" ht="17.25" customHeight="1" x14ac:dyDescent="0.15">
      <c r="B34" s="35"/>
      <c r="C34" s="567"/>
      <c r="D34" s="568"/>
      <c r="E34" s="568"/>
      <c r="F34" s="568"/>
      <c r="G34" s="569"/>
      <c r="H34" s="560"/>
      <c r="I34" s="561"/>
      <c r="J34" s="600"/>
      <c r="K34" s="601"/>
      <c r="L34" s="601"/>
      <c r="M34" s="601"/>
      <c r="N34" s="601"/>
      <c r="O34" s="601"/>
      <c r="P34" s="602"/>
    </row>
    <row r="35" spans="2:20" s="36" customFormat="1" ht="17.25" customHeight="1" x14ac:dyDescent="0.15">
      <c r="B35" s="35"/>
      <c r="C35" s="570"/>
      <c r="D35" s="571"/>
      <c r="E35" s="571"/>
      <c r="F35" s="571"/>
      <c r="G35" s="572"/>
      <c r="H35" s="585"/>
      <c r="I35" s="586"/>
      <c r="J35" s="603"/>
      <c r="K35" s="604"/>
      <c r="L35" s="604"/>
      <c r="M35" s="604"/>
      <c r="N35" s="604"/>
      <c r="O35" s="604"/>
      <c r="P35" s="605"/>
    </row>
    <row r="36" spans="2:20" s="36" customFormat="1" ht="17.25" customHeight="1" x14ac:dyDescent="0.15">
      <c r="B36" s="35"/>
      <c r="C36" s="564" t="s">
        <v>76</v>
      </c>
      <c r="D36" s="565"/>
      <c r="E36" s="565"/>
      <c r="F36" s="565"/>
      <c r="G36" s="566"/>
      <c r="H36" s="558" t="s">
        <v>139</v>
      </c>
      <c r="I36" s="559"/>
      <c r="J36" s="597"/>
      <c r="K36" s="598"/>
      <c r="L36" s="598"/>
      <c r="M36" s="598"/>
      <c r="N36" s="598"/>
      <c r="O36" s="598"/>
      <c r="P36" s="599"/>
    </row>
    <row r="37" spans="2:20" s="36" customFormat="1" ht="17.25" customHeight="1" x14ac:dyDescent="0.15">
      <c r="B37" s="35"/>
      <c r="C37" s="567"/>
      <c r="D37" s="568"/>
      <c r="E37" s="568"/>
      <c r="F37" s="568"/>
      <c r="G37" s="569"/>
      <c r="H37" s="560"/>
      <c r="I37" s="561"/>
      <c r="J37" s="600"/>
      <c r="K37" s="601"/>
      <c r="L37" s="601"/>
      <c r="M37" s="601"/>
      <c r="N37" s="601"/>
      <c r="O37" s="601"/>
      <c r="P37" s="602"/>
    </row>
    <row r="38" spans="2:20" s="36" customFormat="1" ht="17.25" customHeight="1" x14ac:dyDescent="0.15">
      <c r="B38" s="35"/>
      <c r="C38" s="570"/>
      <c r="D38" s="571"/>
      <c r="E38" s="571"/>
      <c r="F38" s="571"/>
      <c r="G38" s="572"/>
      <c r="H38" s="585"/>
      <c r="I38" s="586"/>
      <c r="J38" s="603"/>
      <c r="K38" s="604"/>
      <c r="L38" s="604"/>
      <c r="M38" s="604"/>
      <c r="N38" s="604"/>
      <c r="O38" s="604"/>
      <c r="P38" s="605"/>
    </row>
    <row r="39" spans="2:20" s="36" customFormat="1" ht="17.25" customHeight="1" x14ac:dyDescent="0.15">
      <c r="B39" s="35"/>
      <c r="C39" s="564" t="s">
        <v>288</v>
      </c>
      <c r="D39" s="565"/>
      <c r="E39" s="565"/>
      <c r="F39" s="565"/>
      <c r="G39" s="566"/>
      <c r="H39" s="558" t="s">
        <v>139</v>
      </c>
      <c r="I39" s="559"/>
      <c r="J39" s="546"/>
      <c r="K39" s="547"/>
      <c r="L39" s="547"/>
      <c r="M39" s="547"/>
      <c r="N39" s="547"/>
      <c r="O39" s="547"/>
      <c r="P39" s="548"/>
    </row>
    <row r="40" spans="2:20" s="36" customFormat="1" ht="17.25" customHeight="1" x14ac:dyDescent="0.15">
      <c r="B40" s="35"/>
      <c r="C40" s="567"/>
      <c r="D40" s="568"/>
      <c r="E40" s="568"/>
      <c r="F40" s="568"/>
      <c r="G40" s="569"/>
      <c r="H40" s="560"/>
      <c r="I40" s="561"/>
      <c r="J40" s="549"/>
      <c r="K40" s="550"/>
      <c r="L40" s="550"/>
      <c r="M40" s="550"/>
      <c r="N40" s="550"/>
      <c r="O40" s="550"/>
      <c r="P40" s="551"/>
    </row>
    <row r="41" spans="2:20" s="36" customFormat="1" ht="17.25" customHeight="1" x14ac:dyDescent="0.15">
      <c r="B41" s="35"/>
      <c r="C41" s="570"/>
      <c r="D41" s="571"/>
      <c r="E41" s="571"/>
      <c r="F41" s="571"/>
      <c r="G41" s="572"/>
      <c r="H41" s="585"/>
      <c r="I41" s="586"/>
      <c r="J41" s="552"/>
      <c r="K41" s="553"/>
      <c r="L41" s="553"/>
      <c r="M41" s="553"/>
      <c r="N41" s="553"/>
      <c r="O41" s="553"/>
      <c r="P41" s="554"/>
    </row>
    <row r="42" spans="2:20" s="36" customFormat="1" ht="17.25" customHeight="1" x14ac:dyDescent="0.15">
      <c r="B42" s="35"/>
      <c r="C42" s="573" t="s">
        <v>289</v>
      </c>
      <c r="D42" s="574"/>
      <c r="E42" s="574"/>
      <c r="F42" s="574"/>
      <c r="G42" s="575"/>
      <c r="H42" s="558" t="s">
        <v>139</v>
      </c>
      <c r="I42" s="559"/>
      <c r="J42" s="546"/>
      <c r="K42" s="547"/>
      <c r="L42" s="547"/>
      <c r="M42" s="547"/>
      <c r="N42" s="547"/>
      <c r="O42" s="547"/>
      <c r="P42" s="548"/>
    </row>
    <row r="43" spans="2:20" s="36" customFormat="1" ht="17.25" customHeight="1" x14ac:dyDescent="0.15">
      <c r="B43" s="35"/>
      <c r="C43" s="576"/>
      <c r="D43" s="577"/>
      <c r="E43" s="577"/>
      <c r="F43" s="577"/>
      <c r="G43" s="578"/>
      <c r="H43" s="560"/>
      <c r="I43" s="561"/>
      <c r="J43" s="549"/>
      <c r="K43" s="550"/>
      <c r="L43" s="550"/>
      <c r="M43" s="550"/>
      <c r="N43" s="550"/>
      <c r="O43" s="550"/>
      <c r="P43" s="551"/>
    </row>
    <row r="44" spans="2:20" s="36" customFormat="1" ht="17.25" customHeight="1" x14ac:dyDescent="0.15">
      <c r="B44" s="35"/>
      <c r="C44" s="579"/>
      <c r="D44" s="580"/>
      <c r="E44" s="580"/>
      <c r="F44" s="580"/>
      <c r="G44" s="581"/>
      <c r="H44" s="585"/>
      <c r="I44" s="586"/>
      <c r="J44" s="552"/>
      <c r="K44" s="553"/>
      <c r="L44" s="553"/>
      <c r="M44" s="553"/>
      <c r="N44" s="553"/>
      <c r="O44" s="553"/>
      <c r="P44" s="554"/>
    </row>
    <row r="45" spans="2:20" s="36" customFormat="1" ht="17.25" customHeight="1" x14ac:dyDescent="0.15">
      <c r="B45" s="35"/>
      <c r="C45" s="573" t="s">
        <v>290</v>
      </c>
      <c r="D45" s="574"/>
      <c r="E45" s="574"/>
      <c r="F45" s="574"/>
      <c r="G45" s="575"/>
      <c r="H45" s="558" t="s">
        <v>139</v>
      </c>
      <c r="I45" s="559"/>
      <c r="J45" s="546"/>
      <c r="K45" s="547"/>
      <c r="L45" s="547"/>
      <c r="M45" s="547"/>
      <c r="N45" s="547"/>
      <c r="O45" s="547"/>
      <c r="P45" s="548"/>
    </row>
    <row r="46" spans="2:20" s="36" customFormat="1" ht="17.25" customHeight="1" x14ac:dyDescent="0.15">
      <c r="B46" s="35"/>
      <c r="C46" s="576"/>
      <c r="D46" s="577"/>
      <c r="E46" s="577"/>
      <c r="F46" s="577"/>
      <c r="G46" s="578"/>
      <c r="H46" s="560"/>
      <c r="I46" s="561"/>
      <c r="J46" s="549"/>
      <c r="K46" s="550"/>
      <c r="L46" s="550"/>
      <c r="M46" s="550"/>
      <c r="N46" s="550"/>
      <c r="O46" s="550"/>
      <c r="P46" s="551"/>
    </row>
    <row r="47" spans="2:20" s="36" customFormat="1" ht="17.25" customHeight="1" thickBot="1" x14ac:dyDescent="0.2">
      <c r="B47" s="37"/>
      <c r="C47" s="582"/>
      <c r="D47" s="583"/>
      <c r="E47" s="583"/>
      <c r="F47" s="583"/>
      <c r="G47" s="584"/>
      <c r="H47" s="562"/>
      <c r="I47" s="563"/>
      <c r="J47" s="555"/>
      <c r="K47" s="556"/>
      <c r="L47" s="556"/>
      <c r="M47" s="556"/>
      <c r="N47" s="556"/>
      <c r="O47" s="556"/>
      <c r="P47" s="557"/>
    </row>
    <row r="48" spans="2:20" x14ac:dyDescent="0.15">
      <c r="B48" s="542"/>
      <c r="C48" s="38" t="s">
        <v>120</v>
      </c>
      <c r="D48" s="38"/>
      <c r="E48" s="38"/>
      <c r="F48" s="38"/>
      <c r="G48" s="38"/>
      <c r="H48" s="38"/>
      <c r="I48" s="38"/>
      <c r="J48" s="38"/>
      <c r="K48" s="38"/>
      <c r="L48" s="38"/>
      <c r="M48" s="38"/>
      <c r="N48" s="38"/>
      <c r="O48" s="38"/>
      <c r="P48" s="39"/>
      <c r="Q48" s="25"/>
      <c r="R48" s="40"/>
      <c r="S48" s="40"/>
      <c r="T48" s="40"/>
    </row>
    <row r="49" spans="2:20" x14ac:dyDescent="0.15">
      <c r="B49" s="542"/>
      <c r="C49" s="69" t="s">
        <v>843</v>
      </c>
      <c r="D49" s="41"/>
      <c r="E49" s="41" t="s">
        <v>165</v>
      </c>
      <c r="F49" s="41"/>
      <c r="G49" s="41" t="s">
        <v>164</v>
      </c>
      <c r="I49" s="41" t="s">
        <v>163</v>
      </c>
      <c r="K49" s="41"/>
      <c r="L49" s="42"/>
      <c r="M49" s="42"/>
      <c r="N49" s="42"/>
      <c r="O49" s="42"/>
      <c r="P49" s="43"/>
      <c r="Q49" s="44"/>
      <c r="R49" s="44"/>
      <c r="S49" s="44"/>
      <c r="T49" s="25"/>
    </row>
    <row r="50" spans="2:20" x14ac:dyDescent="0.15">
      <c r="B50" s="542"/>
      <c r="C50" s="45" t="s">
        <v>121</v>
      </c>
      <c r="D50" s="45"/>
      <c r="E50" s="45"/>
      <c r="F50" s="45"/>
      <c r="G50" s="45"/>
      <c r="H50" s="45"/>
      <c r="I50" s="45"/>
      <c r="J50" s="45"/>
      <c r="K50" s="45"/>
      <c r="L50" s="45"/>
      <c r="M50" s="45"/>
      <c r="N50" s="45"/>
      <c r="O50" s="45"/>
      <c r="P50" s="46"/>
      <c r="Q50" s="40"/>
      <c r="R50" s="40"/>
      <c r="S50" s="40"/>
      <c r="T50" s="25"/>
    </row>
    <row r="51" spans="2:20" x14ac:dyDescent="0.15">
      <c r="B51" s="542"/>
      <c r="C51" s="69" t="s">
        <v>843</v>
      </c>
      <c r="D51" s="41"/>
      <c r="E51" s="41" t="s">
        <v>167</v>
      </c>
      <c r="F51" s="41"/>
      <c r="G51" s="41" t="s">
        <v>166</v>
      </c>
      <c r="I51" s="41" t="s">
        <v>163</v>
      </c>
      <c r="K51" s="41"/>
      <c r="L51" s="47"/>
      <c r="M51" s="47"/>
      <c r="N51" s="47"/>
      <c r="O51" s="47"/>
      <c r="P51" s="43"/>
      <c r="Q51" s="44"/>
      <c r="R51" s="44"/>
      <c r="S51" s="44"/>
      <c r="T51" s="25"/>
    </row>
    <row r="52" spans="2:20" x14ac:dyDescent="0.15">
      <c r="B52" s="542"/>
      <c r="C52" s="57" t="s">
        <v>310</v>
      </c>
      <c r="D52" s="59" t="s">
        <v>221</v>
      </c>
      <c r="E52" s="60"/>
      <c r="F52" s="60"/>
      <c r="G52" s="60"/>
      <c r="H52" s="60"/>
      <c r="I52" s="60"/>
      <c r="J52" s="60"/>
      <c r="K52" s="60"/>
      <c r="L52" s="60"/>
      <c r="M52" s="60"/>
      <c r="N52" s="41"/>
      <c r="O52" s="48"/>
      <c r="P52" s="49"/>
      <c r="Q52" s="44"/>
      <c r="R52" s="44"/>
      <c r="S52" s="44"/>
      <c r="T52" s="25"/>
    </row>
    <row r="53" spans="2:20" ht="14.25" thickBot="1" x14ac:dyDescent="0.2">
      <c r="B53" s="543"/>
      <c r="C53" s="58" t="s">
        <v>309</v>
      </c>
      <c r="D53" s="544"/>
      <c r="E53" s="544"/>
      <c r="F53" s="544"/>
      <c r="G53" s="544"/>
      <c r="H53" s="544"/>
      <c r="I53" s="544"/>
      <c r="J53" s="544"/>
      <c r="K53" s="544"/>
      <c r="L53" s="544"/>
      <c r="M53" s="544"/>
      <c r="N53" s="544"/>
      <c r="O53" s="544"/>
      <c r="P53" s="545"/>
      <c r="Q53" s="44"/>
      <c r="R53" s="44"/>
      <c r="S53" s="44"/>
      <c r="T53" s="25"/>
    </row>
    <row r="54" spans="2:20" x14ac:dyDescent="0.15">
      <c r="B54" s="50" t="s">
        <v>222</v>
      </c>
    </row>
    <row r="55" spans="2:20" x14ac:dyDescent="0.15">
      <c r="B55" s="50"/>
    </row>
  </sheetData>
  <mergeCells count="41">
    <mergeCell ref="H36:I38"/>
    <mergeCell ref="C36:G38"/>
    <mergeCell ref="J27:P29"/>
    <mergeCell ref="C26:G26"/>
    <mergeCell ref="J26:P26"/>
    <mergeCell ref="H26:I26"/>
    <mergeCell ref="C33:G35"/>
    <mergeCell ref="H30:I32"/>
    <mergeCell ref="H33:I35"/>
    <mergeCell ref="C27:G29"/>
    <mergeCell ref="C30:G32"/>
    <mergeCell ref="J33:P35"/>
    <mergeCell ref="H27:I29"/>
    <mergeCell ref="J30:P32"/>
    <mergeCell ref="J36:P38"/>
    <mergeCell ref="B48:B53"/>
    <mergeCell ref="D53:P53"/>
    <mergeCell ref="J39:P41"/>
    <mergeCell ref="J42:P44"/>
    <mergeCell ref="J45:P47"/>
    <mergeCell ref="H45:I47"/>
    <mergeCell ref="C39:G41"/>
    <mergeCell ref="C42:G44"/>
    <mergeCell ref="C45:G47"/>
    <mergeCell ref="H39:I41"/>
    <mergeCell ref="H42:I44"/>
    <mergeCell ref="N3:P3"/>
    <mergeCell ref="D24:P24"/>
    <mergeCell ref="D21:P21"/>
    <mergeCell ref="C17:C19"/>
    <mergeCell ref="E17:I17"/>
    <mergeCell ref="I13:J13"/>
    <mergeCell ref="N14:P14"/>
    <mergeCell ref="E22:I22"/>
    <mergeCell ref="I14:J14"/>
    <mergeCell ref="C21:C22"/>
    <mergeCell ref="K13:P13"/>
    <mergeCell ref="D15:P15"/>
    <mergeCell ref="D14:H14"/>
    <mergeCell ref="D20:P20"/>
    <mergeCell ref="D23:P23"/>
  </mergeCells>
  <phoneticPr fontId="1"/>
  <dataValidations count="2">
    <dataValidation type="list" allowBlank="1" showInputMessage="1" showErrorMessage="1" sqref="H27 H30 H33 H36 H39 H42 H45">
      <formula1>"　,Ａ,Ｂ,Ｃ,Ｄ,"</formula1>
    </dataValidation>
    <dataValidation imeMode="halfAlpha" allowBlank="1" showInputMessage="1" showErrorMessage="1" sqref="H51 D49 F49 H49 D51 F51 D13:H13"/>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B0F0"/>
  </sheetPr>
  <dimension ref="A1:AE70"/>
  <sheetViews>
    <sheetView topLeftCell="A58" zoomScaleNormal="100" workbookViewId="0"/>
  </sheetViews>
  <sheetFormatPr defaultRowHeight="13.5" x14ac:dyDescent="0.15"/>
  <cols>
    <col min="1" max="1" width="2.75" style="85" customWidth="1"/>
    <col min="2" max="2" width="4.25" style="85" customWidth="1"/>
    <col min="3" max="3" width="6.375" style="85" customWidth="1"/>
    <col min="4" max="4" width="7.75" style="85" customWidth="1"/>
    <col min="5" max="5" width="5.75" style="85" customWidth="1"/>
    <col min="6" max="6" width="3.5" style="85" customWidth="1"/>
    <col min="7" max="7" width="5" style="85" customWidth="1"/>
    <col min="8" max="8" width="4.375" style="85" customWidth="1"/>
    <col min="9" max="9" width="5.625" style="85" customWidth="1"/>
    <col min="10" max="10" width="3.875" style="85" customWidth="1"/>
    <col min="11" max="11" width="5.125" style="85" customWidth="1"/>
    <col min="12" max="12" width="4.5" style="85" customWidth="1"/>
    <col min="13" max="15" width="5.125" style="85" customWidth="1"/>
    <col min="16" max="16" width="4.375" style="85" customWidth="1"/>
    <col min="17" max="17" width="5.375" style="85" customWidth="1"/>
    <col min="18" max="18" width="5.75" style="85" customWidth="1"/>
    <col min="19" max="19" width="2.75" style="85" customWidth="1"/>
    <col min="20" max="20" width="4.375" style="85" customWidth="1"/>
    <col min="21" max="16384" width="9" style="85"/>
  </cols>
  <sheetData>
    <row r="1" spans="1:31" ht="14.25" thickBot="1" x14ac:dyDescent="0.2">
      <c r="A1" s="295" t="s">
        <v>766</v>
      </c>
      <c r="N1" s="388" t="str">
        <f>様式７!D13</f>
        <v>123</v>
      </c>
      <c r="O1" s="93" t="str">
        <f>様式７!K13</f>
        <v>施設名（サンプル）</v>
      </c>
    </row>
    <row r="2" spans="1:31" ht="18" customHeight="1" x14ac:dyDescent="0.15">
      <c r="A2" s="675" t="s">
        <v>79</v>
      </c>
      <c r="B2" s="676"/>
      <c r="C2" s="676"/>
      <c r="D2" s="676"/>
      <c r="E2" s="676"/>
      <c r="F2" s="676"/>
      <c r="G2" s="676"/>
      <c r="H2" s="676"/>
      <c r="I2" s="676"/>
      <c r="J2" s="676"/>
      <c r="K2" s="676"/>
      <c r="L2" s="676"/>
      <c r="M2" s="676"/>
      <c r="N2" s="676"/>
      <c r="O2" s="676"/>
      <c r="P2" s="676"/>
      <c r="Q2" s="676"/>
      <c r="R2" s="296"/>
      <c r="S2" s="296"/>
      <c r="T2" s="297"/>
    </row>
    <row r="3" spans="1:31" ht="24.75" customHeight="1" x14ac:dyDescent="0.15">
      <c r="A3" s="298"/>
      <c r="B3" s="665" t="s">
        <v>80</v>
      </c>
      <c r="C3" s="666"/>
      <c r="D3" s="666"/>
      <c r="E3" s="666"/>
      <c r="F3" s="666"/>
      <c r="G3" s="666"/>
      <c r="H3" s="667"/>
      <c r="I3" s="299" t="s">
        <v>134</v>
      </c>
      <c r="J3" s="300" t="s">
        <v>326</v>
      </c>
      <c r="K3" s="668" t="s">
        <v>267</v>
      </c>
      <c r="L3" s="669"/>
      <c r="M3" s="670"/>
      <c r="N3" s="672" t="s">
        <v>234</v>
      </c>
      <c r="O3" s="673"/>
      <c r="P3" s="673"/>
      <c r="Q3" s="673"/>
      <c r="R3" s="673"/>
      <c r="S3" s="673"/>
      <c r="T3" s="674"/>
    </row>
    <row r="4" spans="1:31" ht="36" customHeight="1" x14ac:dyDescent="0.15">
      <c r="A4" s="298"/>
      <c r="B4" s="627" t="s">
        <v>81</v>
      </c>
      <c r="C4" s="609" t="s">
        <v>82</v>
      </c>
      <c r="D4" s="610"/>
      <c r="E4" s="613" t="s">
        <v>291</v>
      </c>
      <c r="F4" s="614"/>
      <c r="G4" s="614"/>
      <c r="H4" s="615"/>
      <c r="I4" s="88" t="s">
        <v>139</v>
      </c>
      <c r="J4" s="88" t="s">
        <v>139</v>
      </c>
      <c r="K4" s="616" t="s">
        <v>139</v>
      </c>
      <c r="L4" s="617"/>
      <c r="M4" s="618"/>
      <c r="N4" s="640"/>
      <c r="O4" s="641"/>
      <c r="P4" s="641"/>
      <c r="Q4" s="641"/>
      <c r="R4" s="641"/>
      <c r="S4" s="641"/>
      <c r="T4" s="642"/>
      <c r="AB4" s="301"/>
      <c r="AC4" s="639"/>
      <c r="AD4" s="639"/>
      <c r="AE4" s="639"/>
    </row>
    <row r="5" spans="1:31" ht="36" customHeight="1" x14ac:dyDescent="0.15">
      <c r="A5" s="298"/>
      <c r="B5" s="628"/>
      <c r="C5" s="625"/>
      <c r="D5" s="626"/>
      <c r="E5" s="613" t="s">
        <v>292</v>
      </c>
      <c r="F5" s="614"/>
      <c r="G5" s="614"/>
      <c r="H5" s="615"/>
      <c r="I5" s="88" t="s">
        <v>139</v>
      </c>
      <c r="J5" s="88"/>
      <c r="K5" s="616" t="s">
        <v>139</v>
      </c>
      <c r="L5" s="617"/>
      <c r="M5" s="618"/>
      <c r="N5" s="658"/>
      <c r="O5" s="659"/>
      <c r="P5" s="659"/>
      <c r="Q5" s="659"/>
      <c r="R5" s="659"/>
      <c r="S5" s="659"/>
      <c r="T5" s="660"/>
    </row>
    <row r="6" spans="1:31" ht="30.75" customHeight="1" x14ac:dyDescent="0.15">
      <c r="A6" s="298"/>
      <c r="B6" s="628"/>
      <c r="C6" s="609" t="s">
        <v>83</v>
      </c>
      <c r="D6" s="610"/>
      <c r="E6" s="613" t="s">
        <v>316</v>
      </c>
      <c r="F6" s="614"/>
      <c r="G6" s="614"/>
      <c r="H6" s="615"/>
      <c r="I6" s="88" t="s">
        <v>139</v>
      </c>
      <c r="J6" s="88"/>
      <c r="K6" s="616" t="s">
        <v>139</v>
      </c>
      <c r="L6" s="617"/>
      <c r="M6" s="618"/>
      <c r="N6" s="643"/>
      <c r="O6" s="643"/>
      <c r="P6" s="643"/>
      <c r="Q6" s="643"/>
      <c r="R6" s="643"/>
      <c r="S6" s="643"/>
      <c r="T6" s="644"/>
    </row>
    <row r="7" spans="1:31" ht="24" customHeight="1" x14ac:dyDescent="0.15">
      <c r="A7" s="298"/>
      <c r="B7" s="628"/>
      <c r="C7" s="625"/>
      <c r="D7" s="626"/>
      <c r="E7" s="613" t="s">
        <v>317</v>
      </c>
      <c r="F7" s="614"/>
      <c r="G7" s="614"/>
      <c r="H7" s="615"/>
      <c r="I7" s="88"/>
      <c r="J7" s="88"/>
      <c r="K7" s="616" t="s">
        <v>139</v>
      </c>
      <c r="L7" s="617"/>
      <c r="M7" s="618"/>
      <c r="N7" s="640"/>
      <c r="O7" s="641"/>
      <c r="P7" s="641"/>
      <c r="Q7" s="641"/>
      <c r="R7" s="641"/>
      <c r="S7" s="641"/>
      <c r="T7" s="642"/>
    </row>
    <row r="8" spans="1:31" ht="22.5" customHeight="1" x14ac:dyDescent="0.15">
      <c r="A8" s="298"/>
      <c r="B8" s="628"/>
      <c r="C8" s="611"/>
      <c r="D8" s="612"/>
      <c r="E8" s="613" t="s">
        <v>318</v>
      </c>
      <c r="F8" s="614"/>
      <c r="G8" s="614"/>
      <c r="H8" s="615"/>
      <c r="I8" s="88"/>
      <c r="J8" s="88"/>
      <c r="K8" s="616" t="s">
        <v>139</v>
      </c>
      <c r="L8" s="617"/>
      <c r="M8" s="618"/>
      <c r="N8" s="640"/>
      <c r="O8" s="641"/>
      <c r="P8" s="641"/>
      <c r="Q8" s="641"/>
      <c r="R8" s="641"/>
      <c r="S8" s="641"/>
      <c r="T8" s="642"/>
    </row>
    <row r="9" spans="1:31" ht="43.5" customHeight="1" x14ac:dyDescent="0.15">
      <c r="A9" s="298"/>
      <c r="B9" s="629"/>
      <c r="C9" s="611" t="s">
        <v>995</v>
      </c>
      <c r="D9" s="612"/>
      <c r="E9" s="613" t="s">
        <v>319</v>
      </c>
      <c r="F9" s="614"/>
      <c r="G9" s="614"/>
      <c r="H9" s="615"/>
      <c r="I9" s="88"/>
      <c r="J9" s="88"/>
      <c r="K9" s="616" t="s">
        <v>139</v>
      </c>
      <c r="L9" s="617"/>
      <c r="M9" s="618"/>
      <c r="N9" s="640"/>
      <c r="O9" s="641"/>
      <c r="P9" s="641"/>
      <c r="Q9" s="641"/>
      <c r="R9" s="641"/>
      <c r="S9" s="641"/>
      <c r="T9" s="642"/>
    </row>
    <row r="10" spans="1:31" ht="35.25" customHeight="1" x14ac:dyDescent="0.15">
      <c r="A10" s="298"/>
      <c r="B10" s="627" t="s">
        <v>293</v>
      </c>
      <c r="C10" s="609" t="s">
        <v>844</v>
      </c>
      <c r="D10" s="610"/>
      <c r="E10" s="606" t="s">
        <v>320</v>
      </c>
      <c r="F10" s="607"/>
      <c r="G10" s="607"/>
      <c r="H10" s="608"/>
      <c r="I10" s="88" t="s">
        <v>139</v>
      </c>
      <c r="J10" s="88"/>
      <c r="K10" s="616" t="s">
        <v>139</v>
      </c>
      <c r="L10" s="617"/>
      <c r="M10" s="618"/>
      <c r="N10" s="643"/>
      <c r="O10" s="643"/>
      <c r="P10" s="643"/>
      <c r="Q10" s="643"/>
      <c r="R10" s="643"/>
      <c r="S10" s="643"/>
      <c r="T10" s="644"/>
    </row>
    <row r="11" spans="1:31" ht="35.25" customHeight="1" x14ac:dyDescent="0.15">
      <c r="A11" s="298"/>
      <c r="B11" s="628"/>
      <c r="C11" s="625"/>
      <c r="D11" s="626"/>
      <c r="E11" s="606" t="s">
        <v>845</v>
      </c>
      <c r="F11" s="607"/>
      <c r="G11" s="607"/>
      <c r="H11" s="608"/>
      <c r="I11" s="480"/>
      <c r="J11" s="480"/>
      <c r="K11" s="616" t="s">
        <v>139</v>
      </c>
      <c r="L11" s="617"/>
      <c r="M11" s="618"/>
      <c r="N11" s="643"/>
      <c r="O11" s="643"/>
      <c r="P11" s="643"/>
      <c r="Q11" s="643"/>
      <c r="R11" s="643"/>
      <c r="S11" s="643"/>
      <c r="T11" s="644"/>
    </row>
    <row r="12" spans="1:31" ht="35.25" customHeight="1" x14ac:dyDescent="0.15">
      <c r="A12" s="298"/>
      <c r="B12" s="628"/>
      <c r="C12" s="625"/>
      <c r="D12" s="626"/>
      <c r="E12" s="606" t="s">
        <v>846</v>
      </c>
      <c r="F12" s="607"/>
      <c r="G12" s="607"/>
      <c r="H12" s="608"/>
      <c r="I12" s="480"/>
      <c r="J12" s="480"/>
      <c r="K12" s="616" t="s">
        <v>139</v>
      </c>
      <c r="L12" s="617"/>
      <c r="M12" s="618"/>
      <c r="N12" s="643"/>
      <c r="O12" s="643"/>
      <c r="P12" s="643"/>
      <c r="Q12" s="643"/>
      <c r="R12" s="643"/>
      <c r="S12" s="643"/>
      <c r="T12" s="644"/>
    </row>
    <row r="13" spans="1:31" ht="35.25" customHeight="1" x14ac:dyDescent="0.15">
      <c r="A13" s="298"/>
      <c r="B13" s="628"/>
      <c r="C13" s="625"/>
      <c r="D13" s="626"/>
      <c r="E13" s="613" t="s">
        <v>847</v>
      </c>
      <c r="F13" s="614"/>
      <c r="G13" s="614"/>
      <c r="H13" s="615"/>
      <c r="I13" s="480"/>
      <c r="J13" s="480"/>
      <c r="K13" s="616" t="s">
        <v>139</v>
      </c>
      <c r="L13" s="617"/>
      <c r="M13" s="618"/>
      <c r="N13" s="643"/>
      <c r="O13" s="643"/>
      <c r="P13" s="643"/>
      <c r="Q13" s="643"/>
      <c r="R13" s="643"/>
      <c r="S13" s="643"/>
      <c r="T13" s="644"/>
    </row>
    <row r="14" spans="1:31" ht="63" customHeight="1" x14ac:dyDescent="0.15">
      <c r="A14" s="298"/>
      <c r="B14" s="628"/>
      <c r="C14" s="609" t="s">
        <v>996</v>
      </c>
      <c r="D14" s="610"/>
      <c r="E14" s="613" t="s">
        <v>999</v>
      </c>
      <c r="F14" s="614"/>
      <c r="G14" s="614"/>
      <c r="H14" s="615"/>
      <c r="I14" s="88" t="s">
        <v>139</v>
      </c>
      <c r="J14" s="88"/>
      <c r="K14" s="616" t="s">
        <v>139</v>
      </c>
      <c r="L14" s="617"/>
      <c r="M14" s="618"/>
      <c r="N14" s="640"/>
      <c r="O14" s="641"/>
      <c r="P14" s="641"/>
      <c r="Q14" s="641"/>
      <c r="R14" s="641"/>
      <c r="S14" s="641"/>
      <c r="T14" s="642"/>
    </row>
    <row r="15" spans="1:31" ht="63" customHeight="1" x14ac:dyDescent="0.15">
      <c r="A15" s="298"/>
      <c r="B15" s="628"/>
      <c r="C15" s="611"/>
      <c r="D15" s="612"/>
      <c r="E15" s="613" t="s">
        <v>1000</v>
      </c>
      <c r="F15" s="614"/>
      <c r="G15" s="614"/>
      <c r="H15" s="615"/>
      <c r="I15" s="504"/>
      <c r="J15" s="504"/>
      <c r="K15" s="498"/>
      <c r="L15" s="499"/>
      <c r="M15" s="500"/>
      <c r="N15" s="501"/>
      <c r="O15" s="502"/>
      <c r="P15" s="502"/>
      <c r="Q15" s="502"/>
      <c r="R15" s="502"/>
      <c r="S15" s="502"/>
      <c r="T15" s="503"/>
    </row>
    <row r="16" spans="1:31" ht="28.5" customHeight="1" x14ac:dyDescent="0.15">
      <c r="A16" s="298"/>
      <c r="B16" s="628"/>
      <c r="C16" s="619" t="s">
        <v>321</v>
      </c>
      <c r="D16" s="619"/>
      <c r="E16" s="613" t="s">
        <v>1001</v>
      </c>
      <c r="F16" s="614"/>
      <c r="G16" s="614"/>
      <c r="H16" s="615"/>
      <c r="I16" s="88"/>
      <c r="J16" s="88"/>
      <c r="K16" s="616" t="s">
        <v>139</v>
      </c>
      <c r="L16" s="617"/>
      <c r="M16" s="618"/>
      <c r="N16" s="640"/>
      <c r="O16" s="641"/>
      <c r="P16" s="641"/>
      <c r="Q16" s="641"/>
      <c r="R16" s="641"/>
      <c r="S16" s="641"/>
      <c r="T16" s="642"/>
    </row>
    <row r="17" spans="1:20" ht="18.75" customHeight="1" x14ac:dyDescent="0.15">
      <c r="A17" s="298"/>
      <c r="B17" s="628"/>
      <c r="C17" s="645" t="s">
        <v>84</v>
      </c>
      <c r="D17" s="645"/>
      <c r="E17" s="606" t="s">
        <v>1002</v>
      </c>
      <c r="F17" s="607"/>
      <c r="G17" s="607"/>
      <c r="H17" s="608"/>
      <c r="I17" s="88" t="s">
        <v>139</v>
      </c>
      <c r="J17" s="88"/>
      <c r="K17" s="616" t="s">
        <v>139</v>
      </c>
      <c r="L17" s="617"/>
      <c r="M17" s="618"/>
      <c r="N17" s="643"/>
      <c r="O17" s="643"/>
      <c r="P17" s="643"/>
      <c r="Q17" s="643"/>
      <c r="R17" s="643"/>
      <c r="S17" s="643"/>
      <c r="T17" s="644"/>
    </row>
    <row r="18" spans="1:20" ht="18.75" customHeight="1" x14ac:dyDescent="0.15">
      <c r="A18" s="298"/>
      <c r="B18" s="629"/>
      <c r="C18" s="645"/>
      <c r="D18" s="645"/>
      <c r="E18" s="606" t="s">
        <v>1003</v>
      </c>
      <c r="F18" s="607"/>
      <c r="G18" s="607"/>
      <c r="H18" s="608"/>
      <c r="I18" s="88"/>
      <c r="J18" s="88"/>
      <c r="K18" s="616" t="s">
        <v>139</v>
      </c>
      <c r="L18" s="617"/>
      <c r="M18" s="618"/>
      <c r="N18" s="640"/>
      <c r="O18" s="641"/>
      <c r="P18" s="641"/>
      <c r="Q18" s="641"/>
      <c r="R18" s="641"/>
      <c r="S18" s="641"/>
      <c r="T18" s="642"/>
    </row>
    <row r="19" spans="1:20" ht="23.25" customHeight="1" x14ac:dyDescent="0.15">
      <c r="A19" s="298"/>
      <c r="B19" s="627" t="s">
        <v>294</v>
      </c>
      <c r="C19" s="645" t="s">
        <v>85</v>
      </c>
      <c r="D19" s="645"/>
      <c r="E19" s="613" t="s">
        <v>1004</v>
      </c>
      <c r="F19" s="614"/>
      <c r="G19" s="614"/>
      <c r="H19" s="615"/>
      <c r="I19" s="88" t="s">
        <v>139</v>
      </c>
      <c r="J19" s="88"/>
      <c r="K19" s="616" t="s">
        <v>139</v>
      </c>
      <c r="L19" s="617"/>
      <c r="M19" s="618"/>
      <c r="N19" s="643"/>
      <c r="O19" s="643"/>
      <c r="P19" s="643"/>
      <c r="Q19" s="643"/>
      <c r="R19" s="643"/>
      <c r="S19" s="643"/>
      <c r="T19" s="644"/>
    </row>
    <row r="20" spans="1:20" ht="52.5" customHeight="1" x14ac:dyDescent="0.15">
      <c r="A20" s="298"/>
      <c r="B20" s="628"/>
      <c r="C20" s="619" t="s">
        <v>212</v>
      </c>
      <c r="D20" s="619"/>
      <c r="E20" s="613" t="s">
        <v>1005</v>
      </c>
      <c r="F20" s="614"/>
      <c r="G20" s="614"/>
      <c r="H20" s="615"/>
      <c r="I20" s="88" t="s">
        <v>139</v>
      </c>
      <c r="J20" s="88"/>
      <c r="K20" s="616" t="s">
        <v>139</v>
      </c>
      <c r="L20" s="617"/>
      <c r="M20" s="618"/>
      <c r="N20" s="643"/>
      <c r="O20" s="643"/>
      <c r="P20" s="643"/>
      <c r="Q20" s="643"/>
      <c r="R20" s="643"/>
      <c r="S20" s="643"/>
      <c r="T20" s="644"/>
    </row>
    <row r="21" spans="1:20" ht="20.25" customHeight="1" x14ac:dyDescent="0.15">
      <c r="A21" s="298"/>
      <c r="B21" s="628"/>
      <c r="C21" s="619" t="s">
        <v>323</v>
      </c>
      <c r="D21" s="619"/>
      <c r="E21" s="613" t="s">
        <v>1006</v>
      </c>
      <c r="F21" s="614"/>
      <c r="G21" s="614"/>
      <c r="H21" s="615"/>
      <c r="I21" s="88"/>
      <c r="J21" s="88"/>
      <c r="K21" s="616" t="s">
        <v>139</v>
      </c>
      <c r="L21" s="617"/>
      <c r="M21" s="618"/>
      <c r="N21" s="640"/>
      <c r="O21" s="641"/>
      <c r="P21" s="641"/>
      <c r="Q21" s="641"/>
      <c r="R21" s="641"/>
      <c r="S21" s="641"/>
      <c r="T21" s="642"/>
    </row>
    <row r="22" spans="1:20" ht="20.25" customHeight="1" x14ac:dyDescent="0.15">
      <c r="A22" s="298"/>
      <c r="B22" s="628"/>
      <c r="C22" s="619"/>
      <c r="D22" s="619"/>
      <c r="E22" s="613" t="s">
        <v>1007</v>
      </c>
      <c r="F22" s="614"/>
      <c r="G22" s="614"/>
      <c r="H22" s="615"/>
      <c r="I22" s="88" t="s">
        <v>139</v>
      </c>
      <c r="J22" s="88"/>
      <c r="K22" s="616" t="s">
        <v>139</v>
      </c>
      <c r="L22" s="617"/>
      <c r="M22" s="618"/>
      <c r="N22" s="643"/>
      <c r="O22" s="643"/>
      <c r="P22" s="643"/>
      <c r="Q22" s="643"/>
      <c r="R22" s="643"/>
      <c r="S22" s="643"/>
      <c r="T22" s="644"/>
    </row>
    <row r="23" spans="1:20" ht="19.5" customHeight="1" x14ac:dyDescent="0.15">
      <c r="A23" s="298"/>
      <c r="B23" s="628"/>
      <c r="C23" s="646" t="s">
        <v>322</v>
      </c>
      <c r="D23" s="646"/>
      <c r="E23" s="613" t="s">
        <v>1008</v>
      </c>
      <c r="F23" s="614"/>
      <c r="G23" s="614"/>
      <c r="H23" s="615"/>
      <c r="I23" s="88"/>
      <c r="J23" s="88"/>
      <c r="K23" s="616" t="s">
        <v>139</v>
      </c>
      <c r="L23" s="617"/>
      <c r="M23" s="618"/>
      <c r="N23" s="640"/>
      <c r="O23" s="641"/>
      <c r="P23" s="641"/>
      <c r="Q23" s="641"/>
      <c r="R23" s="641"/>
      <c r="S23" s="641"/>
      <c r="T23" s="642"/>
    </row>
    <row r="24" spans="1:20" ht="18.75" customHeight="1" x14ac:dyDescent="0.15">
      <c r="A24" s="298"/>
      <c r="B24" s="628"/>
      <c r="C24" s="619" t="s">
        <v>295</v>
      </c>
      <c r="D24" s="619"/>
      <c r="E24" s="613" t="s">
        <v>1009</v>
      </c>
      <c r="F24" s="614"/>
      <c r="G24" s="614"/>
      <c r="H24" s="615"/>
      <c r="I24" s="88" t="s">
        <v>139</v>
      </c>
      <c r="J24" s="88"/>
      <c r="K24" s="616" t="s">
        <v>139</v>
      </c>
      <c r="L24" s="617"/>
      <c r="M24" s="618"/>
      <c r="N24" s="643"/>
      <c r="O24" s="643"/>
      <c r="P24" s="643"/>
      <c r="Q24" s="643"/>
      <c r="R24" s="643"/>
      <c r="S24" s="643"/>
      <c r="T24" s="644"/>
    </row>
    <row r="25" spans="1:20" ht="20.25" customHeight="1" x14ac:dyDescent="0.15">
      <c r="A25" s="298"/>
      <c r="B25" s="628"/>
      <c r="C25" s="619" t="s">
        <v>86</v>
      </c>
      <c r="D25" s="619"/>
      <c r="E25" s="613" t="s">
        <v>1010</v>
      </c>
      <c r="F25" s="614"/>
      <c r="G25" s="614"/>
      <c r="H25" s="615"/>
      <c r="I25" s="88" t="s">
        <v>139</v>
      </c>
      <c r="J25" s="88"/>
      <c r="K25" s="616" t="s">
        <v>139</v>
      </c>
      <c r="L25" s="617"/>
      <c r="M25" s="618"/>
      <c r="N25" s="643"/>
      <c r="O25" s="643"/>
      <c r="P25" s="643"/>
      <c r="Q25" s="643"/>
      <c r="R25" s="643"/>
      <c r="S25" s="643"/>
      <c r="T25" s="644"/>
    </row>
    <row r="26" spans="1:20" ht="39.75" customHeight="1" x14ac:dyDescent="0.15">
      <c r="A26" s="302"/>
      <c r="B26" s="627" t="s">
        <v>296</v>
      </c>
      <c r="C26" s="613" t="s">
        <v>87</v>
      </c>
      <c r="D26" s="615"/>
      <c r="E26" s="613" t="s">
        <v>1011</v>
      </c>
      <c r="F26" s="614"/>
      <c r="G26" s="614"/>
      <c r="H26" s="615"/>
      <c r="I26" s="88" t="s">
        <v>139</v>
      </c>
      <c r="J26" s="88"/>
      <c r="K26" s="616" t="s">
        <v>139</v>
      </c>
      <c r="L26" s="617"/>
      <c r="M26" s="618"/>
      <c r="N26" s="643"/>
      <c r="O26" s="643"/>
      <c r="P26" s="643"/>
      <c r="Q26" s="643"/>
      <c r="R26" s="643"/>
      <c r="S26" s="643"/>
      <c r="T26" s="644"/>
    </row>
    <row r="27" spans="1:20" ht="24.75" customHeight="1" x14ac:dyDescent="0.15">
      <c r="A27" s="302"/>
      <c r="B27" s="628"/>
      <c r="C27" s="630" t="s">
        <v>89</v>
      </c>
      <c r="D27" s="631"/>
      <c r="E27" s="613" t="s">
        <v>1012</v>
      </c>
      <c r="F27" s="614"/>
      <c r="G27" s="614"/>
      <c r="H27" s="615"/>
      <c r="I27" s="88" t="s">
        <v>139</v>
      </c>
      <c r="J27" s="88"/>
      <c r="K27" s="616" t="s">
        <v>139</v>
      </c>
      <c r="L27" s="617"/>
      <c r="M27" s="618"/>
      <c r="N27" s="643"/>
      <c r="O27" s="643"/>
      <c r="P27" s="643"/>
      <c r="Q27" s="643"/>
      <c r="R27" s="643"/>
      <c r="S27" s="643"/>
      <c r="T27" s="644"/>
    </row>
    <row r="28" spans="1:20" ht="24" customHeight="1" x14ac:dyDescent="0.15">
      <c r="A28" s="302"/>
      <c r="B28" s="628"/>
      <c r="C28" s="632"/>
      <c r="D28" s="633"/>
      <c r="E28" s="613" t="s">
        <v>1013</v>
      </c>
      <c r="F28" s="614"/>
      <c r="G28" s="614"/>
      <c r="H28" s="615"/>
      <c r="I28" s="88" t="s">
        <v>139</v>
      </c>
      <c r="J28" s="88"/>
      <c r="K28" s="616" t="s">
        <v>139</v>
      </c>
      <c r="L28" s="617"/>
      <c r="M28" s="618"/>
      <c r="N28" s="643"/>
      <c r="O28" s="643"/>
      <c r="P28" s="643"/>
      <c r="Q28" s="643"/>
      <c r="R28" s="643"/>
      <c r="S28" s="643"/>
      <c r="T28" s="644"/>
    </row>
    <row r="29" spans="1:20" ht="19.5" customHeight="1" x14ac:dyDescent="0.15">
      <c r="A29" s="302"/>
      <c r="B29" s="628"/>
      <c r="C29" s="634" t="s">
        <v>88</v>
      </c>
      <c r="D29" s="635"/>
      <c r="E29" s="614" t="s">
        <v>1014</v>
      </c>
      <c r="F29" s="614"/>
      <c r="G29" s="614"/>
      <c r="H29" s="615"/>
      <c r="I29" s="88"/>
      <c r="J29" s="88"/>
      <c r="K29" s="616" t="s">
        <v>139</v>
      </c>
      <c r="L29" s="617"/>
      <c r="M29" s="618"/>
      <c r="N29" s="640"/>
      <c r="O29" s="641"/>
      <c r="P29" s="641"/>
      <c r="Q29" s="641"/>
      <c r="R29" s="641"/>
      <c r="S29" s="641"/>
      <c r="T29" s="642"/>
    </row>
    <row r="30" spans="1:20" ht="27" customHeight="1" x14ac:dyDescent="0.15">
      <c r="A30" s="303"/>
      <c r="B30" s="628"/>
      <c r="C30" s="634"/>
      <c r="D30" s="635"/>
      <c r="E30" s="677" t="s">
        <v>1015</v>
      </c>
      <c r="F30" s="677"/>
      <c r="G30" s="677"/>
      <c r="H30" s="610"/>
      <c r="I30" s="88" t="s">
        <v>139</v>
      </c>
      <c r="J30" s="88"/>
      <c r="K30" s="616" t="s">
        <v>139</v>
      </c>
      <c r="L30" s="617"/>
      <c r="M30" s="618"/>
      <c r="N30" s="658"/>
      <c r="O30" s="659"/>
      <c r="P30" s="659"/>
      <c r="Q30" s="659"/>
      <c r="R30" s="659"/>
      <c r="S30" s="659"/>
      <c r="T30" s="660"/>
    </row>
    <row r="31" spans="1:20" ht="27" customHeight="1" thickBot="1" x14ac:dyDescent="0.2">
      <c r="A31" s="304"/>
      <c r="B31" s="638"/>
      <c r="C31" s="636"/>
      <c r="D31" s="637"/>
      <c r="E31" s="624" t="s">
        <v>1016</v>
      </c>
      <c r="F31" s="624"/>
      <c r="G31" s="624"/>
      <c r="H31" s="624"/>
      <c r="I31" s="305"/>
      <c r="J31" s="305"/>
      <c r="K31" s="671"/>
      <c r="L31" s="671"/>
      <c r="M31" s="671"/>
      <c r="N31" s="656"/>
      <c r="O31" s="656"/>
      <c r="P31" s="656"/>
      <c r="Q31" s="656"/>
      <c r="R31" s="656"/>
      <c r="S31" s="656"/>
      <c r="T31" s="657"/>
    </row>
    <row r="32" spans="1:20" ht="17.25" customHeight="1" x14ac:dyDescent="0.15">
      <c r="A32" s="306" t="s">
        <v>297</v>
      </c>
      <c r="B32" s="307"/>
      <c r="C32" s="307"/>
      <c r="D32" s="307"/>
      <c r="E32" s="307"/>
      <c r="F32" s="307"/>
      <c r="G32" s="307"/>
      <c r="H32" s="307"/>
      <c r="I32" s="307"/>
      <c r="J32" s="307"/>
      <c r="K32" s="307"/>
      <c r="L32" s="307"/>
      <c r="M32" s="307"/>
      <c r="N32" s="307"/>
      <c r="O32" s="307"/>
      <c r="P32" s="307"/>
      <c r="Q32" s="296"/>
      <c r="R32" s="296"/>
      <c r="S32" s="296"/>
      <c r="T32" s="308"/>
    </row>
    <row r="33" spans="1:20" ht="21" x14ac:dyDescent="0.15">
      <c r="A33" s="298"/>
      <c r="B33" s="616" t="s">
        <v>268</v>
      </c>
      <c r="C33" s="617"/>
      <c r="D33" s="617"/>
      <c r="E33" s="617"/>
      <c r="F33" s="617"/>
      <c r="G33" s="617"/>
      <c r="H33" s="618"/>
      <c r="I33" s="299" t="s">
        <v>134</v>
      </c>
      <c r="J33" s="300" t="s">
        <v>326</v>
      </c>
      <c r="K33" s="668" t="s">
        <v>267</v>
      </c>
      <c r="L33" s="669"/>
      <c r="M33" s="670"/>
      <c r="N33" s="616" t="s">
        <v>234</v>
      </c>
      <c r="O33" s="617"/>
      <c r="P33" s="617"/>
      <c r="Q33" s="617"/>
      <c r="R33" s="617"/>
      <c r="S33" s="617"/>
      <c r="T33" s="661"/>
    </row>
    <row r="34" spans="1:20" ht="22.5" customHeight="1" x14ac:dyDescent="0.15">
      <c r="A34" s="303"/>
      <c r="B34" s="620" t="s">
        <v>298</v>
      </c>
      <c r="C34" s="309" t="s">
        <v>797</v>
      </c>
      <c r="D34" s="623"/>
      <c r="E34" s="623"/>
      <c r="F34" s="623"/>
      <c r="G34" s="623"/>
      <c r="H34" s="623"/>
      <c r="I34" s="678" t="s">
        <v>139</v>
      </c>
      <c r="J34" s="678" t="s">
        <v>139</v>
      </c>
      <c r="K34" s="662" t="s">
        <v>139</v>
      </c>
      <c r="L34" s="663"/>
      <c r="M34" s="664"/>
      <c r="N34" s="647"/>
      <c r="O34" s="648"/>
      <c r="P34" s="648"/>
      <c r="Q34" s="648"/>
      <c r="R34" s="648"/>
      <c r="S34" s="648"/>
      <c r="T34" s="649"/>
    </row>
    <row r="35" spans="1:20" ht="22.5" customHeight="1" x14ac:dyDescent="0.15">
      <c r="A35" s="303"/>
      <c r="B35" s="621"/>
      <c r="C35" s="309" t="s">
        <v>58</v>
      </c>
      <c r="D35" s="623"/>
      <c r="E35" s="623"/>
      <c r="F35" s="623"/>
      <c r="G35" s="623"/>
      <c r="H35" s="623"/>
      <c r="I35" s="679"/>
      <c r="J35" s="679"/>
      <c r="K35" s="665"/>
      <c r="L35" s="666"/>
      <c r="M35" s="667"/>
      <c r="N35" s="650"/>
      <c r="O35" s="651"/>
      <c r="P35" s="651"/>
      <c r="Q35" s="651"/>
      <c r="R35" s="651"/>
      <c r="S35" s="651"/>
      <c r="T35" s="652"/>
    </row>
    <row r="36" spans="1:20" ht="22.5" customHeight="1" x14ac:dyDescent="0.15">
      <c r="A36" s="303"/>
      <c r="B36" s="622"/>
      <c r="C36" s="309" t="s">
        <v>59</v>
      </c>
      <c r="D36" s="623"/>
      <c r="E36" s="623"/>
      <c r="F36" s="623"/>
      <c r="G36" s="623"/>
      <c r="H36" s="623"/>
      <c r="I36" s="680"/>
      <c r="J36" s="680"/>
      <c r="K36" s="668"/>
      <c r="L36" s="669"/>
      <c r="M36" s="670"/>
      <c r="N36" s="653"/>
      <c r="O36" s="654"/>
      <c r="P36" s="654"/>
      <c r="Q36" s="654"/>
      <c r="R36" s="654"/>
      <c r="S36" s="654"/>
      <c r="T36" s="655"/>
    </row>
    <row r="37" spans="1:20" ht="21" customHeight="1" x14ac:dyDescent="0.15">
      <c r="A37" s="298"/>
      <c r="B37" s="620" t="s">
        <v>299</v>
      </c>
      <c r="C37" s="309" t="s">
        <v>797</v>
      </c>
      <c r="D37" s="623"/>
      <c r="E37" s="623"/>
      <c r="F37" s="623"/>
      <c r="G37" s="623"/>
      <c r="H37" s="623"/>
      <c r="I37" s="678" t="s">
        <v>139</v>
      </c>
      <c r="J37" s="678" t="s">
        <v>139</v>
      </c>
      <c r="K37" s="662" t="s">
        <v>139</v>
      </c>
      <c r="L37" s="663"/>
      <c r="M37" s="664"/>
      <c r="N37" s="647"/>
      <c r="O37" s="648"/>
      <c r="P37" s="648"/>
      <c r="Q37" s="648"/>
      <c r="R37" s="648"/>
      <c r="S37" s="648"/>
      <c r="T37" s="649"/>
    </row>
    <row r="38" spans="1:20" ht="21" customHeight="1" x14ac:dyDescent="0.15">
      <c r="A38" s="298"/>
      <c r="B38" s="621"/>
      <c r="C38" s="309" t="s">
        <v>58</v>
      </c>
      <c r="D38" s="623"/>
      <c r="E38" s="623"/>
      <c r="F38" s="623"/>
      <c r="G38" s="623"/>
      <c r="H38" s="623"/>
      <c r="I38" s="679"/>
      <c r="J38" s="679"/>
      <c r="K38" s="665"/>
      <c r="L38" s="666"/>
      <c r="M38" s="667"/>
      <c r="N38" s="650"/>
      <c r="O38" s="651"/>
      <c r="P38" s="651"/>
      <c r="Q38" s="651"/>
      <c r="R38" s="651"/>
      <c r="S38" s="651"/>
      <c r="T38" s="652"/>
    </row>
    <row r="39" spans="1:20" ht="21" customHeight="1" x14ac:dyDescent="0.15">
      <c r="A39" s="298"/>
      <c r="B39" s="621"/>
      <c r="C39" s="309" t="s">
        <v>59</v>
      </c>
      <c r="D39" s="623"/>
      <c r="E39" s="623"/>
      <c r="F39" s="623"/>
      <c r="G39" s="623"/>
      <c r="H39" s="623"/>
      <c r="I39" s="680"/>
      <c r="J39" s="680"/>
      <c r="K39" s="668"/>
      <c r="L39" s="669"/>
      <c r="M39" s="670"/>
      <c r="N39" s="653"/>
      <c r="O39" s="654"/>
      <c r="P39" s="654"/>
      <c r="Q39" s="654"/>
      <c r="R39" s="654"/>
      <c r="S39" s="654"/>
      <c r="T39" s="655"/>
    </row>
    <row r="40" spans="1:20" ht="21" customHeight="1" x14ac:dyDescent="0.15">
      <c r="A40" s="298"/>
      <c r="B40" s="627" t="s">
        <v>119</v>
      </c>
      <c r="C40" s="309" t="s">
        <v>797</v>
      </c>
      <c r="D40" s="623"/>
      <c r="E40" s="623"/>
      <c r="F40" s="623"/>
      <c r="G40" s="623"/>
      <c r="H40" s="623"/>
      <c r="I40" s="678" t="s">
        <v>139</v>
      </c>
      <c r="J40" s="678" t="s">
        <v>139</v>
      </c>
      <c r="K40" s="662" t="s">
        <v>139</v>
      </c>
      <c r="L40" s="663"/>
      <c r="M40" s="664"/>
      <c r="N40" s="647"/>
      <c r="O40" s="648"/>
      <c r="P40" s="648"/>
      <c r="Q40" s="648"/>
      <c r="R40" s="648"/>
      <c r="S40" s="648"/>
      <c r="T40" s="649"/>
    </row>
    <row r="41" spans="1:20" ht="21" customHeight="1" x14ac:dyDescent="0.15">
      <c r="A41" s="298"/>
      <c r="B41" s="628"/>
      <c r="C41" s="309" t="s">
        <v>58</v>
      </c>
      <c r="D41" s="623"/>
      <c r="E41" s="623"/>
      <c r="F41" s="623"/>
      <c r="G41" s="623"/>
      <c r="H41" s="623"/>
      <c r="I41" s="679"/>
      <c r="J41" s="679"/>
      <c r="K41" s="665"/>
      <c r="L41" s="666"/>
      <c r="M41" s="667"/>
      <c r="N41" s="650"/>
      <c r="O41" s="651"/>
      <c r="P41" s="651"/>
      <c r="Q41" s="651"/>
      <c r="R41" s="651"/>
      <c r="S41" s="651"/>
      <c r="T41" s="652"/>
    </row>
    <row r="42" spans="1:20" ht="21" customHeight="1" thickBot="1" x14ac:dyDescent="0.2">
      <c r="A42" s="310"/>
      <c r="B42" s="638"/>
      <c r="C42" s="311" t="s">
        <v>59</v>
      </c>
      <c r="D42" s="695"/>
      <c r="E42" s="695"/>
      <c r="F42" s="695"/>
      <c r="G42" s="695"/>
      <c r="H42" s="695"/>
      <c r="I42" s="686"/>
      <c r="J42" s="686"/>
      <c r="K42" s="683"/>
      <c r="L42" s="684"/>
      <c r="M42" s="685"/>
      <c r="N42" s="687"/>
      <c r="O42" s="688"/>
      <c r="P42" s="688"/>
      <c r="Q42" s="688"/>
      <c r="R42" s="688"/>
      <c r="S42" s="688"/>
      <c r="T42" s="689"/>
    </row>
    <row r="45" spans="1:20" ht="14.25" thickBot="1" x14ac:dyDescent="0.2"/>
    <row r="46" spans="1:20" ht="16.5" customHeight="1" x14ac:dyDescent="0.15">
      <c r="A46" s="312" t="s">
        <v>300</v>
      </c>
      <c r="B46" s="313"/>
      <c r="C46" s="313"/>
      <c r="D46" s="314"/>
      <c r="E46" s="314"/>
      <c r="F46" s="314"/>
      <c r="G46" s="314"/>
      <c r="H46" s="314"/>
      <c r="I46" s="314"/>
      <c r="J46" s="314"/>
      <c r="K46" s="314"/>
      <c r="L46" s="314"/>
      <c r="M46" s="314"/>
      <c r="N46" s="314"/>
      <c r="O46" s="314"/>
      <c r="P46" s="314"/>
      <c r="Q46" s="315"/>
      <c r="R46" s="315"/>
      <c r="S46" s="315"/>
      <c r="T46" s="316"/>
    </row>
    <row r="47" spans="1:20" ht="18.75" customHeight="1" x14ac:dyDescent="0.15">
      <c r="A47" s="317"/>
      <c r="B47" s="318" t="s">
        <v>90</v>
      </c>
      <c r="C47" s="318"/>
      <c r="D47" s="319"/>
      <c r="E47" s="319"/>
      <c r="F47" s="319"/>
      <c r="G47" s="319"/>
      <c r="H47" s="319"/>
      <c r="I47" s="319"/>
      <c r="J47" s="319"/>
      <c r="K47" s="319"/>
      <c r="L47" s="319"/>
      <c r="M47" s="319"/>
      <c r="N47" s="319"/>
      <c r="O47" s="319"/>
      <c r="P47" s="319"/>
      <c r="Q47" s="320"/>
      <c r="R47" s="321"/>
      <c r="S47" s="321"/>
      <c r="T47" s="322"/>
    </row>
    <row r="48" spans="1:20" ht="18.75" customHeight="1" x14ac:dyDescent="0.15">
      <c r="A48" s="696"/>
      <c r="B48" s="697" t="s">
        <v>91</v>
      </c>
      <c r="C48" s="698"/>
      <c r="D48" s="698"/>
      <c r="E48" s="698"/>
      <c r="F48" s="698"/>
      <c r="G48" s="699"/>
      <c r="H48" s="703" t="s">
        <v>335</v>
      </c>
      <c r="I48" s="704"/>
      <c r="J48" s="323"/>
      <c r="K48" s="693" t="s">
        <v>239</v>
      </c>
      <c r="L48" s="694"/>
      <c r="M48" s="694"/>
      <c r="N48" s="323"/>
      <c r="O48" s="693" t="s">
        <v>240</v>
      </c>
      <c r="P48" s="694"/>
      <c r="Q48" s="323"/>
      <c r="R48" s="693" t="s">
        <v>336</v>
      </c>
      <c r="S48" s="694"/>
      <c r="T48" s="324"/>
    </row>
    <row r="49" spans="1:21" ht="18.75" customHeight="1" x14ac:dyDescent="0.15">
      <c r="A49" s="696"/>
      <c r="B49" s="700"/>
      <c r="C49" s="701"/>
      <c r="D49" s="701"/>
      <c r="E49" s="701"/>
      <c r="F49" s="701"/>
      <c r="G49" s="702"/>
      <c r="H49" s="325" t="s">
        <v>149</v>
      </c>
      <c r="I49" s="320"/>
      <c r="J49" s="681"/>
      <c r="K49" s="681"/>
      <c r="L49" s="681"/>
      <c r="M49" s="681"/>
      <c r="N49" s="681"/>
      <c r="O49" s="681"/>
      <c r="P49" s="681"/>
      <c r="Q49" s="681"/>
      <c r="R49" s="681"/>
      <c r="S49" s="681"/>
      <c r="T49" s="326" t="s">
        <v>150</v>
      </c>
      <c r="U49" s="327"/>
    </row>
    <row r="50" spans="1:21" ht="18.75" customHeight="1" x14ac:dyDescent="0.15">
      <c r="A50" s="328"/>
      <c r="B50" s="318" t="s">
        <v>92</v>
      </c>
      <c r="C50" s="318"/>
      <c r="D50" s="319"/>
      <c r="E50" s="319"/>
      <c r="F50" s="319"/>
      <c r="G50" s="319"/>
      <c r="H50" s="319"/>
      <c r="I50" s="319"/>
      <c r="J50" s="319"/>
      <c r="K50" s="319"/>
      <c r="L50" s="319"/>
      <c r="M50" s="319"/>
      <c r="N50" s="319"/>
      <c r="O50" s="319"/>
      <c r="P50" s="319"/>
      <c r="Q50" s="319"/>
      <c r="R50" s="321"/>
      <c r="S50" s="321"/>
      <c r="T50" s="322"/>
    </row>
    <row r="51" spans="1:21" ht="18.75" customHeight="1" x14ac:dyDescent="0.15">
      <c r="A51" s="696"/>
      <c r="B51" s="329"/>
      <c r="C51" s="329"/>
      <c r="D51" s="329"/>
      <c r="F51" s="659" t="s">
        <v>93</v>
      </c>
      <c r="G51" s="690"/>
      <c r="H51" s="658" t="s">
        <v>95</v>
      </c>
      <c r="I51" s="659"/>
      <c r="J51" s="706" t="s">
        <v>96</v>
      </c>
      <c r="K51" s="707"/>
      <c r="L51" s="658" t="s">
        <v>97</v>
      </c>
      <c r="M51" s="690"/>
      <c r="N51" s="658" t="s">
        <v>301</v>
      </c>
      <c r="O51" s="690"/>
      <c r="P51" s="658" t="s">
        <v>224</v>
      </c>
      <c r="Q51" s="690"/>
      <c r="R51" s="710"/>
      <c r="S51" s="711"/>
      <c r="T51" s="712"/>
    </row>
    <row r="52" spans="1:21" ht="18.75" customHeight="1" x14ac:dyDescent="0.15">
      <c r="A52" s="696"/>
      <c r="B52" s="330" t="s">
        <v>94</v>
      </c>
      <c r="C52" s="330"/>
      <c r="D52" s="331"/>
      <c r="E52" s="331"/>
      <c r="F52" s="331"/>
      <c r="G52" s="331"/>
      <c r="H52" s="691"/>
      <c r="I52" s="705"/>
      <c r="J52" s="708"/>
      <c r="K52" s="709"/>
      <c r="L52" s="691"/>
      <c r="M52" s="692"/>
      <c r="N52" s="691"/>
      <c r="O52" s="692"/>
      <c r="P52" s="691"/>
      <c r="Q52" s="692"/>
      <c r="R52" s="713"/>
      <c r="S52" s="714"/>
      <c r="T52" s="715"/>
    </row>
    <row r="53" spans="1:21" ht="27.75" customHeight="1" x14ac:dyDescent="0.15">
      <c r="A53" s="328"/>
      <c r="B53" s="698" t="s">
        <v>98</v>
      </c>
      <c r="C53" s="698"/>
      <c r="D53" s="699"/>
      <c r="E53" s="640" t="s">
        <v>99</v>
      </c>
      <c r="F53" s="641"/>
      <c r="G53" s="719"/>
      <c r="H53" s="332"/>
      <c r="I53" s="333" t="s">
        <v>100</v>
      </c>
      <c r="J53" s="334"/>
      <c r="K53" s="333" t="s">
        <v>100</v>
      </c>
      <c r="L53" s="334"/>
      <c r="M53" s="333" t="s">
        <v>100</v>
      </c>
      <c r="N53" s="334"/>
      <c r="O53" s="333" t="s">
        <v>100</v>
      </c>
      <c r="P53" s="334"/>
      <c r="Q53" s="333" t="s">
        <v>100</v>
      </c>
      <c r="R53" s="335" t="s">
        <v>253</v>
      </c>
      <c r="S53" s="336"/>
      <c r="T53" s="337" t="s">
        <v>254</v>
      </c>
    </row>
    <row r="54" spans="1:21" ht="27.75" customHeight="1" x14ac:dyDescent="0.15">
      <c r="A54" s="328"/>
      <c r="B54" s="701"/>
      <c r="C54" s="701"/>
      <c r="D54" s="702"/>
      <c r="E54" s="640" t="s">
        <v>101</v>
      </c>
      <c r="F54" s="641"/>
      <c r="G54" s="719"/>
      <c r="H54" s="332"/>
      <c r="I54" s="333" t="s">
        <v>100</v>
      </c>
      <c r="J54" s="334"/>
      <c r="K54" s="333" t="s">
        <v>100</v>
      </c>
      <c r="L54" s="334"/>
      <c r="M54" s="333" t="s">
        <v>100</v>
      </c>
      <c r="N54" s="334"/>
      <c r="O54" s="333" t="s">
        <v>100</v>
      </c>
      <c r="Q54" s="333" t="s">
        <v>100</v>
      </c>
      <c r="R54" s="335" t="s">
        <v>255</v>
      </c>
      <c r="S54" s="336"/>
      <c r="T54" s="337" t="s">
        <v>254</v>
      </c>
    </row>
    <row r="55" spans="1:21" ht="18.75" customHeight="1" x14ac:dyDescent="0.15">
      <c r="A55" s="328"/>
      <c r="B55" s="318" t="s">
        <v>102</v>
      </c>
      <c r="C55" s="318"/>
      <c r="D55" s="319"/>
      <c r="E55" s="319"/>
      <c r="F55" s="319"/>
      <c r="G55" s="319"/>
      <c r="H55" s="319"/>
      <c r="I55" s="319"/>
      <c r="J55" s="319"/>
      <c r="K55" s="319"/>
      <c r="L55" s="319"/>
      <c r="M55" s="319"/>
      <c r="N55" s="319"/>
      <c r="O55" s="338"/>
      <c r="P55" s="319"/>
      <c r="Q55" s="319"/>
      <c r="R55" s="321"/>
      <c r="S55" s="321"/>
      <c r="T55" s="322"/>
    </row>
    <row r="56" spans="1:21" ht="18.75" customHeight="1" x14ac:dyDescent="0.15">
      <c r="A56" s="328"/>
      <c r="B56" s="616" t="s">
        <v>103</v>
      </c>
      <c r="C56" s="617"/>
      <c r="D56" s="617"/>
      <c r="E56" s="617"/>
      <c r="F56" s="618"/>
      <c r="G56" s="672" t="s">
        <v>88</v>
      </c>
      <c r="H56" s="673"/>
      <c r="I56" s="673"/>
      <c r="J56" s="673"/>
      <c r="K56" s="673"/>
      <c r="L56" s="721"/>
      <c r="M56" s="672" t="s">
        <v>104</v>
      </c>
      <c r="N56" s="673"/>
      <c r="O56" s="673"/>
      <c r="P56" s="673"/>
      <c r="Q56" s="673"/>
      <c r="R56" s="673"/>
      <c r="S56" s="673"/>
      <c r="T56" s="674"/>
    </row>
    <row r="57" spans="1:21" ht="18.75" customHeight="1" x14ac:dyDescent="0.15">
      <c r="A57" s="339"/>
      <c r="B57" s="733" t="s">
        <v>105</v>
      </c>
      <c r="C57" s="606" t="s">
        <v>142</v>
      </c>
      <c r="D57" s="607"/>
      <c r="E57" s="340"/>
      <c r="F57" s="341" t="s">
        <v>146</v>
      </c>
      <c r="G57" s="621" t="s">
        <v>106</v>
      </c>
      <c r="H57" s="342" t="s">
        <v>153</v>
      </c>
      <c r="I57" s="321"/>
      <c r="J57" s="321"/>
      <c r="K57" s="321"/>
      <c r="L57" s="323" t="s">
        <v>139</v>
      </c>
      <c r="M57" s="640" t="s">
        <v>107</v>
      </c>
      <c r="N57" s="719"/>
      <c r="O57" s="720" t="s">
        <v>244</v>
      </c>
      <c r="P57" s="681"/>
      <c r="Q57" s="343" t="s">
        <v>139</v>
      </c>
      <c r="R57" s="681" t="s">
        <v>245</v>
      </c>
      <c r="S57" s="681"/>
      <c r="T57" s="324" t="s">
        <v>139</v>
      </c>
    </row>
    <row r="58" spans="1:21" ht="18.75" customHeight="1" x14ac:dyDescent="0.15">
      <c r="A58" s="339"/>
      <c r="B58" s="734"/>
      <c r="C58" s="634" t="s">
        <v>145</v>
      </c>
      <c r="D58" s="723"/>
      <c r="E58" s="344"/>
      <c r="F58" s="301" t="s">
        <v>151</v>
      </c>
      <c r="G58" s="621"/>
      <c r="H58" s="342" t="s">
        <v>302</v>
      </c>
      <c r="I58" s="345"/>
      <c r="J58" s="321"/>
      <c r="K58" s="321"/>
      <c r="L58" s="323"/>
      <c r="M58" s="658" t="s">
        <v>108</v>
      </c>
      <c r="N58" s="690"/>
      <c r="O58" s="346" t="s">
        <v>154</v>
      </c>
      <c r="P58" s="347"/>
      <c r="Q58" s="343" t="s">
        <v>139</v>
      </c>
      <c r="R58" s="347" t="s">
        <v>155</v>
      </c>
      <c r="S58" s="347"/>
      <c r="T58" s="324"/>
    </row>
    <row r="59" spans="1:21" ht="20.25" customHeight="1" x14ac:dyDescent="0.15">
      <c r="A59" s="339"/>
      <c r="B59" s="734"/>
      <c r="C59" s="630" t="s">
        <v>141</v>
      </c>
      <c r="D59" s="722"/>
      <c r="E59" s="348" t="s">
        <v>241</v>
      </c>
      <c r="F59" s="323"/>
      <c r="G59" s="621"/>
      <c r="H59" s="342" t="s">
        <v>132</v>
      </c>
      <c r="I59" s="345"/>
      <c r="J59" s="321"/>
      <c r="K59" s="321"/>
      <c r="L59" s="323"/>
      <c r="M59" s="691"/>
      <c r="N59" s="692"/>
      <c r="O59" s="632" t="s">
        <v>156</v>
      </c>
      <c r="P59" s="724"/>
      <c r="Q59" s="349"/>
      <c r="R59" s="350"/>
      <c r="S59" s="350"/>
      <c r="T59" s="351"/>
    </row>
    <row r="60" spans="1:21" ht="24" customHeight="1" x14ac:dyDescent="0.15">
      <c r="A60" s="339"/>
      <c r="B60" s="734"/>
      <c r="C60" s="634"/>
      <c r="D60" s="723"/>
      <c r="E60" s="348" t="s">
        <v>692</v>
      </c>
      <c r="F60" s="323" t="s">
        <v>139</v>
      </c>
      <c r="G60" s="621"/>
      <c r="H60" s="342" t="s">
        <v>250</v>
      </c>
      <c r="I60" s="345"/>
      <c r="J60" s="321"/>
      <c r="K60" s="321"/>
      <c r="L60" s="323"/>
      <c r="M60" s="658" t="s">
        <v>109</v>
      </c>
      <c r="N60" s="659"/>
      <c r="O60" s="720" t="s">
        <v>246</v>
      </c>
      <c r="P60" s="681"/>
      <c r="Q60" s="343" t="s">
        <v>139</v>
      </c>
      <c r="R60" s="729" t="s">
        <v>248</v>
      </c>
      <c r="S60" s="729"/>
      <c r="T60" s="324" t="s">
        <v>139</v>
      </c>
    </row>
    <row r="61" spans="1:21" ht="24" customHeight="1" x14ac:dyDescent="0.15">
      <c r="A61" s="339"/>
      <c r="B61" s="734"/>
      <c r="C61" s="632"/>
      <c r="D61" s="724"/>
      <c r="E61" s="348" t="s">
        <v>243</v>
      </c>
      <c r="F61" s="323" t="s">
        <v>139</v>
      </c>
      <c r="G61" s="621"/>
      <c r="H61" s="346" t="s">
        <v>311</v>
      </c>
      <c r="I61" s="345"/>
      <c r="J61" s="321"/>
      <c r="K61" s="321"/>
      <c r="L61" s="323"/>
      <c r="M61" s="725"/>
      <c r="N61" s="726"/>
      <c r="O61" s="730" t="s">
        <v>247</v>
      </c>
      <c r="P61" s="729"/>
      <c r="Q61" s="349" t="s">
        <v>139</v>
      </c>
      <c r="R61" s="352"/>
      <c r="S61" s="352"/>
      <c r="T61" s="351"/>
    </row>
    <row r="62" spans="1:21" ht="18.75" customHeight="1" x14ac:dyDescent="0.15">
      <c r="A62" s="339"/>
      <c r="B62" s="734"/>
      <c r="C62" s="720" t="s">
        <v>161</v>
      </c>
      <c r="D62" s="681"/>
      <c r="E62" s="353"/>
      <c r="F62" s="341" t="s">
        <v>152</v>
      </c>
      <c r="G62" s="621"/>
      <c r="I62" s="354"/>
      <c r="J62" s="301"/>
      <c r="L62" s="355"/>
      <c r="M62" s="725"/>
      <c r="N62" s="726"/>
      <c r="O62" s="717" t="s">
        <v>249</v>
      </c>
      <c r="P62" s="718"/>
      <c r="Q62" s="682"/>
      <c r="R62" s="682"/>
      <c r="S62" s="682"/>
      <c r="T62" s="356" t="s">
        <v>168</v>
      </c>
    </row>
    <row r="63" spans="1:21" ht="18.75" customHeight="1" x14ac:dyDescent="0.15">
      <c r="A63" s="339"/>
      <c r="B63" s="734"/>
      <c r="C63" s="357" t="s">
        <v>60</v>
      </c>
      <c r="D63" s="358"/>
      <c r="E63" s="358"/>
      <c r="F63" s="359" t="s">
        <v>61</v>
      </c>
      <c r="G63" s="621"/>
      <c r="I63" s="350"/>
      <c r="J63" s="352"/>
      <c r="K63" s="350"/>
      <c r="L63" s="360" t="s">
        <v>139</v>
      </c>
      <c r="M63" s="691"/>
      <c r="N63" s="705"/>
      <c r="O63" s="361"/>
      <c r="P63" s="350"/>
      <c r="Q63" s="350"/>
      <c r="R63" s="350"/>
      <c r="S63" s="350"/>
      <c r="T63" s="351"/>
    </row>
    <row r="64" spans="1:21" ht="18.75" customHeight="1" x14ac:dyDescent="0.15">
      <c r="A64" s="339"/>
      <c r="B64" s="318" t="s">
        <v>256</v>
      </c>
      <c r="C64" s="318"/>
      <c r="D64" s="362"/>
      <c r="E64" s="345"/>
      <c r="F64" s="345"/>
      <c r="G64" s="345"/>
      <c r="H64" s="345"/>
      <c r="I64" s="363"/>
      <c r="J64" s="347"/>
      <c r="K64" s="350"/>
      <c r="L64" s="352"/>
      <c r="M64" s="364"/>
      <c r="N64" s="364"/>
      <c r="O64" s="365"/>
      <c r="P64" s="350"/>
      <c r="Q64" s="352"/>
      <c r="R64" s="350"/>
      <c r="S64" s="350"/>
      <c r="T64" s="351"/>
    </row>
    <row r="65" spans="1:20" ht="18.75" customHeight="1" x14ac:dyDescent="0.15">
      <c r="A65" s="339"/>
      <c r="B65" s="731" t="s">
        <v>273</v>
      </c>
      <c r="C65" s="366" t="s">
        <v>259</v>
      </c>
      <c r="D65" s="367"/>
      <c r="E65" s="368" t="s">
        <v>139</v>
      </c>
      <c r="F65" s="369" t="s">
        <v>211</v>
      </c>
      <c r="H65" s="368" t="s">
        <v>139</v>
      </c>
      <c r="I65" s="369" t="s">
        <v>257</v>
      </c>
      <c r="K65" s="368" t="s">
        <v>139</v>
      </c>
      <c r="L65" s="370" t="s">
        <v>270</v>
      </c>
      <c r="M65" s="368" t="s">
        <v>139</v>
      </c>
      <c r="N65" s="369" t="s">
        <v>258</v>
      </c>
      <c r="O65" s="369"/>
      <c r="P65" s="368" t="s">
        <v>139</v>
      </c>
      <c r="Q65" s="369" t="s">
        <v>135</v>
      </c>
      <c r="S65" s="727" t="s">
        <v>139</v>
      </c>
      <c r="T65" s="728"/>
    </row>
    <row r="66" spans="1:20" ht="18.75" customHeight="1" x14ac:dyDescent="0.15">
      <c r="A66" s="339"/>
      <c r="B66" s="732"/>
      <c r="C66" s="325" t="s">
        <v>271</v>
      </c>
      <c r="D66" s="365"/>
      <c r="E66" s="371"/>
      <c r="F66" s="365" t="s">
        <v>269</v>
      </c>
      <c r="G66" s="365"/>
      <c r="H66" s="371"/>
      <c r="I66" s="372" t="s">
        <v>266</v>
      </c>
      <c r="J66" s="372"/>
      <c r="K66" s="371" t="s">
        <v>139</v>
      </c>
      <c r="L66" s="372" t="s">
        <v>158</v>
      </c>
      <c r="M66" s="371"/>
      <c r="N66" s="372" t="s">
        <v>159</v>
      </c>
      <c r="P66" s="371"/>
      <c r="Q66" s="373" t="s">
        <v>629</v>
      </c>
      <c r="R66" s="716"/>
      <c r="S66" s="716"/>
      <c r="T66" s="374" t="s">
        <v>630</v>
      </c>
    </row>
    <row r="67" spans="1:20" ht="18.75" customHeight="1" x14ac:dyDescent="0.15">
      <c r="A67" s="375"/>
      <c r="B67" s="318" t="s">
        <v>272</v>
      </c>
      <c r="C67" s="318"/>
      <c r="D67" s="319"/>
      <c r="K67" s="319"/>
      <c r="M67" s="320"/>
      <c r="N67" s="320"/>
      <c r="O67" s="319"/>
      <c r="P67" s="376"/>
      <c r="Q67" s="376"/>
      <c r="R67" s="321"/>
      <c r="S67" s="321"/>
      <c r="T67" s="322"/>
    </row>
    <row r="68" spans="1:20" ht="19.5" customHeight="1" thickBot="1" x14ac:dyDescent="0.2">
      <c r="A68" s="377"/>
      <c r="B68" s="378" t="s">
        <v>140</v>
      </c>
      <c r="C68" s="378"/>
      <c r="D68" s="379"/>
      <c r="E68" s="380" t="s">
        <v>139</v>
      </c>
      <c r="F68" s="381"/>
      <c r="G68" s="381"/>
      <c r="H68" s="382"/>
      <c r="I68" s="382"/>
      <c r="J68" s="382"/>
      <c r="K68" s="379"/>
      <c r="L68" s="379"/>
      <c r="M68" s="379"/>
      <c r="N68" s="379"/>
      <c r="O68" s="379"/>
      <c r="P68" s="383"/>
      <c r="Q68" s="383"/>
      <c r="R68" s="384"/>
      <c r="S68" s="384"/>
      <c r="T68" s="385"/>
    </row>
    <row r="70" spans="1:20" x14ac:dyDescent="0.15">
      <c r="B70" s="386"/>
      <c r="C70" s="387" t="s">
        <v>162</v>
      </c>
    </row>
  </sheetData>
  <mergeCells count="175">
    <mergeCell ref="R66:S66"/>
    <mergeCell ref="O62:P62"/>
    <mergeCell ref="M57:N57"/>
    <mergeCell ref="B53:D54"/>
    <mergeCell ref="C62:D62"/>
    <mergeCell ref="B56:F56"/>
    <mergeCell ref="G56:L56"/>
    <mergeCell ref="C59:D61"/>
    <mergeCell ref="E53:G53"/>
    <mergeCell ref="O59:P59"/>
    <mergeCell ref="M60:N63"/>
    <mergeCell ref="M58:N59"/>
    <mergeCell ref="O57:P57"/>
    <mergeCell ref="M56:T56"/>
    <mergeCell ref="S65:T65"/>
    <mergeCell ref="R60:S60"/>
    <mergeCell ref="O61:P61"/>
    <mergeCell ref="O60:P60"/>
    <mergeCell ref="G57:G63"/>
    <mergeCell ref="E54:G54"/>
    <mergeCell ref="C58:D58"/>
    <mergeCell ref="B65:B66"/>
    <mergeCell ref="B57:B63"/>
    <mergeCell ref="C57:D57"/>
    <mergeCell ref="A48:A49"/>
    <mergeCell ref="K48:M48"/>
    <mergeCell ref="B48:G49"/>
    <mergeCell ref="H48:I48"/>
    <mergeCell ref="J49:S49"/>
    <mergeCell ref="A51:A52"/>
    <mergeCell ref="H51:I52"/>
    <mergeCell ref="J51:K52"/>
    <mergeCell ref="N51:O52"/>
    <mergeCell ref="R51:T52"/>
    <mergeCell ref="B37:B39"/>
    <mergeCell ref="B40:B42"/>
    <mergeCell ref="D40:H40"/>
    <mergeCell ref="D37:H37"/>
    <mergeCell ref="D38:H38"/>
    <mergeCell ref="D42:H42"/>
    <mergeCell ref="D39:H39"/>
    <mergeCell ref="I37:I39"/>
    <mergeCell ref="J37:J39"/>
    <mergeCell ref="K29:M29"/>
    <mergeCell ref="I34:I36"/>
    <mergeCell ref="J34:J36"/>
    <mergeCell ref="D34:H34"/>
    <mergeCell ref="R57:S57"/>
    <mergeCell ref="Q62:S62"/>
    <mergeCell ref="K40:M42"/>
    <mergeCell ref="D41:H41"/>
    <mergeCell ref="J40:J42"/>
    <mergeCell ref="I40:I42"/>
    <mergeCell ref="K37:M39"/>
    <mergeCell ref="N40:T42"/>
    <mergeCell ref="P51:Q52"/>
    <mergeCell ref="R48:S48"/>
    <mergeCell ref="O48:P48"/>
    <mergeCell ref="L51:M52"/>
    <mergeCell ref="F51:G51"/>
    <mergeCell ref="A2:Q2"/>
    <mergeCell ref="N10:T10"/>
    <mergeCell ref="N14:T14"/>
    <mergeCell ref="B3:H3"/>
    <mergeCell ref="K3:M3"/>
    <mergeCell ref="K6:M6"/>
    <mergeCell ref="K10:M10"/>
    <mergeCell ref="K14:M14"/>
    <mergeCell ref="B10:B18"/>
    <mergeCell ref="E16:H16"/>
    <mergeCell ref="E10:H10"/>
    <mergeCell ref="E17:H17"/>
    <mergeCell ref="E14:H14"/>
    <mergeCell ref="C16:D16"/>
    <mergeCell ref="C10:D13"/>
    <mergeCell ref="K4:M4"/>
    <mergeCell ref="E4:H4"/>
    <mergeCell ref="K9:M9"/>
    <mergeCell ref="K7:M7"/>
    <mergeCell ref="K5:M5"/>
    <mergeCell ref="E11:H11"/>
    <mergeCell ref="K11:M11"/>
    <mergeCell ref="N11:T11"/>
    <mergeCell ref="E12:H12"/>
    <mergeCell ref="N3:T3"/>
    <mergeCell ref="K19:M19"/>
    <mergeCell ref="K18:M18"/>
    <mergeCell ref="N4:T4"/>
    <mergeCell ref="N5:T5"/>
    <mergeCell ref="K8:M8"/>
    <mergeCell ref="K16:M16"/>
    <mergeCell ref="N16:T16"/>
    <mergeCell ref="N17:T17"/>
    <mergeCell ref="N19:T19"/>
    <mergeCell ref="K12:M12"/>
    <mergeCell ref="N12:T12"/>
    <mergeCell ref="K13:M13"/>
    <mergeCell ref="N13:T13"/>
    <mergeCell ref="N20:T20"/>
    <mergeCell ref="N24:T24"/>
    <mergeCell ref="N26:T26"/>
    <mergeCell ref="N37:T39"/>
    <mergeCell ref="N27:T27"/>
    <mergeCell ref="N31:T31"/>
    <mergeCell ref="N29:T29"/>
    <mergeCell ref="N30:T30"/>
    <mergeCell ref="N23:T23"/>
    <mergeCell ref="N25:T25"/>
    <mergeCell ref="N33:T33"/>
    <mergeCell ref="N34:T36"/>
    <mergeCell ref="N28:T28"/>
    <mergeCell ref="AC4:AE4"/>
    <mergeCell ref="N7:T7"/>
    <mergeCell ref="N6:T6"/>
    <mergeCell ref="N8:T8"/>
    <mergeCell ref="N9:T9"/>
    <mergeCell ref="C17:D18"/>
    <mergeCell ref="E26:H26"/>
    <mergeCell ref="C25:D25"/>
    <mergeCell ref="C26:D26"/>
    <mergeCell ref="E25:H25"/>
    <mergeCell ref="E23:H23"/>
    <mergeCell ref="C23:D23"/>
    <mergeCell ref="N22:T22"/>
    <mergeCell ref="N18:T18"/>
    <mergeCell ref="E21:H21"/>
    <mergeCell ref="E20:H20"/>
    <mergeCell ref="N21:T21"/>
    <mergeCell ref="C20:D20"/>
    <mergeCell ref="C21:D22"/>
    <mergeCell ref="K25:M25"/>
    <mergeCell ref="K26:M26"/>
    <mergeCell ref="E19:H19"/>
    <mergeCell ref="C19:D19"/>
    <mergeCell ref="E22:H22"/>
    <mergeCell ref="E7:H7"/>
    <mergeCell ref="E8:H8"/>
    <mergeCell ref="C6:D8"/>
    <mergeCell ref="C9:D9"/>
    <mergeCell ref="E6:H6"/>
    <mergeCell ref="E9:H9"/>
    <mergeCell ref="B4:B9"/>
    <mergeCell ref="C4:D5"/>
    <mergeCell ref="E28:H28"/>
    <mergeCell ref="C27:D28"/>
    <mergeCell ref="B19:B25"/>
    <mergeCell ref="B26:B31"/>
    <mergeCell ref="E29:H29"/>
    <mergeCell ref="E5:H5"/>
    <mergeCell ref="E30:H30"/>
    <mergeCell ref="E13:H13"/>
    <mergeCell ref="E18:H18"/>
    <mergeCell ref="C14:D15"/>
    <mergeCell ref="E15:H15"/>
    <mergeCell ref="E24:H24"/>
    <mergeCell ref="K24:M24"/>
    <mergeCell ref="C24:D24"/>
    <mergeCell ref="B34:B36"/>
    <mergeCell ref="D36:H36"/>
    <mergeCell ref="D35:H35"/>
    <mergeCell ref="E31:H31"/>
    <mergeCell ref="E27:H27"/>
    <mergeCell ref="C29:D31"/>
    <mergeCell ref="B33:H33"/>
    <mergeCell ref="K23:M23"/>
    <mergeCell ref="K20:M20"/>
    <mergeCell ref="K17:M17"/>
    <mergeCell ref="K21:M21"/>
    <mergeCell ref="K22:M22"/>
    <mergeCell ref="K28:M28"/>
    <mergeCell ref="K27:M27"/>
    <mergeCell ref="K34:M36"/>
    <mergeCell ref="K31:M31"/>
    <mergeCell ref="K30:M30"/>
    <mergeCell ref="K33:M33"/>
  </mergeCells>
  <phoneticPr fontId="1"/>
  <dataValidations count="5">
    <dataValidation type="list" allowBlank="1" showInputMessage="1" showErrorMessage="1" sqref="J40 J37 J34 J4:J31">
      <formula1>"　,Ａ,Ｂ,Ｃ,Ｄ,"</formula1>
    </dataValidation>
    <dataValidation type="list" allowBlank="1" showInputMessage="1" showErrorMessage="1" sqref="I40 I37 I34 I4:I31">
      <formula1>"　,○,"</formula1>
    </dataValidation>
    <dataValidation type="list" allowBlank="1" showInputMessage="1" showErrorMessage="1" sqref="E68 T60 L57:L61 H65:H66 P65:P66 K65:K66 E65:E66 S65 M65:M66 T57:T58 Q57:Q61 F59:F61">
      <formula1>"　,有,無"</formula1>
    </dataValidation>
    <dataValidation type="list" allowBlank="1" showInputMessage="1" showErrorMessage="1" sqref="J48 N48 Q48 T48">
      <formula1>"有,無"</formula1>
    </dataValidation>
    <dataValidation type="list" allowBlank="1" showInputMessage="1" showErrorMessage="1" sqref="K34:M42 K4:M31">
      <formula1>"　,支障あり,支障あり(既存不適格）,支障なし"</formula1>
    </dataValidation>
  </dataValidations>
  <pageMargins left="0.59055118110236227" right="0.19685039370078741" top="0.78740157480314965" bottom="0.78740157480314965" header="0.51181102362204722" footer="0.51181102362204722"/>
  <pageSetup paperSize="9" orientation="portrait" r:id="rId1"/>
  <headerFooter alignWithMargins="0"/>
  <rowBreaks count="1" manualBreakCount="1">
    <brk id="31"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B0F0"/>
  </sheetPr>
  <dimension ref="A1:N82"/>
  <sheetViews>
    <sheetView topLeftCell="A10" zoomScale="120" zoomScaleNormal="120" workbookViewId="0"/>
  </sheetViews>
  <sheetFormatPr defaultRowHeight="12" x14ac:dyDescent="0.15"/>
  <cols>
    <col min="1" max="1" width="4.125" style="390" customWidth="1"/>
    <col min="2" max="2" width="9.5" style="390" customWidth="1"/>
    <col min="3" max="3" width="14" style="390" customWidth="1"/>
    <col min="4" max="4" width="29.125" style="390" customWidth="1"/>
    <col min="5" max="5" width="14.125" style="390" customWidth="1"/>
    <col min="6" max="6" width="4.25" style="390" customWidth="1"/>
    <col min="7" max="8" width="2.75" style="390" customWidth="1"/>
    <col min="9" max="9" width="4.875" style="390" customWidth="1"/>
    <col min="10" max="10" width="4.25" style="390" customWidth="1"/>
    <col min="11" max="11" width="3.875" style="390" customWidth="1"/>
    <col min="12" max="16384" width="9" style="390"/>
  </cols>
  <sheetData>
    <row r="1" spans="1:11" x14ac:dyDescent="0.15">
      <c r="A1" s="389" t="s">
        <v>767</v>
      </c>
      <c r="I1" s="391"/>
      <c r="J1" s="391"/>
      <c r="K1" s="391"/>
    </row>
    <row r="2" spans="1:11" ht="13.5" customHeight="1" x14ac:dyDescent="0.15">
      <c r="A2" s="735" t="s">
        <v>763</v>
      </c>
      <c r="B2" s="735"/>
      <c r="C2" s="428" t="str">
        <f>様式７!K13</f>
        <v>施設名（サンプル）</v>
      </c>
      <c r="D2" s="736" t="s">
        <v>981</v>
      </c>
      <c r="E2" s="737"/>
      <c r="F2" s="392"/>
      <c r="G2" s="392"/>
      <c r="H2" s="393"/>
      <c r="I2" s="393"/>
      <c r="J2" s="394"/>
      <c r="K2" s="395"/>
    </row>
    <row r="3" spans="1:11" ht="12" customHeight="1" x14ac:dyDescent="0.15">
      <c r="A3" s="735" t="s">
        <v>764</v>
      </c>
      <c r="B3" s="735"/>
      <c r="C3" s="429">
        <v>1</v>
      </c>
      <c r="D3" s="396"/>
      <c r="E3" s="396"/>
      <c r="F3" s="396"/>
      <c r="G3" s="396"/>
      <c r="H3" s="396"/>
      <c r="I3" s="396"/>
      <c r="J3" s="396"/>
      <c r="K3" s="397"/>
    </row>
    <row r="4" spans="1:11" ht="11.25" customHeight="1" thickBot="1" x14ac:dyDescent="0.2">
      <c r="A4" s="757"/>
      <c r="B4" s="757"/>
      <c r="C4" s="757"/>
      <c r="D4" s="757"/>
      <c r="E4" s="757"/>
      <c r="F4" s="757"/>
      <c r="G4" s="757"/>
      <c r="H4" s="757"/>
      <c r="I4" s="757"/>
      <c r="J4" s="757"/>
      <c r="K4" s="757"/>
    </row>
    <row r="5" spans="1:11" ht="11.25" customHeight="1" x14ac:dyDescent="0.15">
      <c r="A5" s="791" t="s">
        <v>982</v>
      </c>
      <c r="B5" s="792"/>
      <c r="C5" s="398"/>
      <c r="D5" s="797" t="s">
        <v>129</v>
      </c>
      <c r="E5" s="798"/>
      <c r="F5" s="798"/>
      <c r="G5" s="798"/>
      <c r="H5" s="799"/>
      <c r="I5" s="782" t="s">
        <v>978</v>
      </c>
      <c r="J5" s="783"/>
      <c r="K5" s="784"/>
    </row>
    <row r="6" spans="1:11" ht="11.25" customHeight="1" x14ac:dyDescent="0.15">
      <c r="A6" s="793"/>
      <c r="B6" s="794"/>
      <c r="C6" s="399" t="s">
        <v>979</v>
      </c>
      <c r="D6" s="801"/>
      <c r="E6" s="802"/>
      <c r="F6" s="802"/>
      <c r="G6" s="802"/>
      <c r="H6" s="803"/>
      <c r="I6" s="739"/>
      <c r="J6" s="741"/>
      <c r="K6" s="743"/>
    </row>
    <row r="7" spans="1:11" ht="11.25" customHeight="1" x14ac:dyDescent="0.15">
      <c r="A7" s="793"/>
      <c r="B7" s="794"/>
      <c r="C7" s="807" t="s">
        <v>980</v>
      </c>
      <c r="D7" s="801"/>
      <c r="E7" s="802"/>
      <c r="F7" s="802"/>
      <c r="G7" s="802"/>
      <c r="H7" s="803"/>
      <c r="I7" s="739"/>
      <c r="J7" s="741"/>
      <c r="K7" s="743"/>
    </row>
    <row r="8" spans="1:11" ht="11.25" customHeight="1" thickBot="1" x14ac:dyDescent="0.2">
      <c r="A8" s="795"/>
      <c r="B8" s="796"/>
      <c r="C8" s="808"/>
      <c r="D8" s="809"/>
      <c r="E8" s="810"/>
      <c r="F8" s="810"/>
      <c r="G8" s="810"/>
      <c r="H8" s="811"/>
      <c r="I8" s="775"/>
      <c r="J8" s="777"/>
      <c r="K8" s="800"/>
    </row>
    <row r="9" spans="1:11" ht="11.25" customHeight="1" thickBot="1" x14ac:dyDescent="0.2">
      <c r="A9" s="400"/>
      <c r="B9" s="401"/>
      <c r="C9" s="401"/>
      <c r="D9" s="401"/>
      <c r="E9" s="401"/>
      <c r="F9" s="401"/>
      <c r="G9" s="401"/>
      <c r="H9" s="401"/>
      <c r="I9" s="401"/>
      <c r="J9" s="400"/>
      <c r="K9" s="402"/>
    </row>
    <row r="10" spans="1:11" s="389" customFormat="1" ht="12" customHeight="1" x14ac:dyDescent="0.15">
      <c r="A10" s="804" t="s">
        <v>130</v>
      </c>
      <c r="B10" s="786" t="s">
        <v>970</v>
      </c>
      <c r="C10" s="812"/>
      <c r="D10" s="812"/>
      <c r="E10" s="813"/>
      <c r="F10" s="818" t="s">
        <v>133</v>
      </c>
      <c r="G10" s="782" t="s">
        <v>971</v>
      </c>
      <c r="H10" s="783"/>
      <c r="I10" s="785"/>
      <c r="J10" s="786" t="s">
        <v>972</v>
      </c>
      <c r="K10" s="403"/>
    </row>
    <row r="11" spans="1:11" s="389" customFormat="1" ht="12" customHeight="1" x14ac:dyDescent="0.15">
      <c r="A11" s="805"/>
      <c r="B11" s="787"/>
      <c r="C11" s="814"/>
      <c r="D11" s="814"/>
      <c r="E11" s="815"/>
      <c r="F11" s="789"/>
      <c r="G11" s="789" t="s">
        <v>263</v>
      </c>
      <c r="H11" s="404" t="s">
        <v>262</v>
      </c>
      <c r="I11" s="405"/>
      <c r="J11" s="787"/>
      <c r="K11" s="406" t="s">
        <v>260</v>
      </c>
    </row>
    <row r="12" spans="1:11" s="389" customFormat="1" ht="21" customHeight="1" thickBot="1" x14ac:dyDescent="0.2">
      <c r="A12" s="806"/>
      <c r="B12" s="788"/>
      <c r="C12" s="816"/>
      <c r="D12" s="816"/>
      <c r="E12" s="817"/>
      <c r="F12" s="819"/>
      <c r="G12" s="790"/>
      <c r="H12" s="407"/>
      <c r="I12" s="408" t="s">
        <v>446</v>
      </c>
      <c r="J12" s="788"/>
      <c r="K12" s="409"/>
    </row>
    <row r="13" spans="1:11" s="389" customFormat="1" ht="12" customHeight="1" x14ac:dyDescent="0.15">
      <c r="A13" s="410">
        <v>1</v>
      </c>
      <c r="B13" s="820" t="s">
        <v>227</v>
      </c>
      <c r="C13" s="821"/>
      <c r="D13" s="759"/>
      <c r="E13" s="759"/>
      <c r="F13" s="759"/>
      <c r="G13" s="759"/>
      <c r="H13" s="759"/>
      <c r="I13" s="759"/>
      <c r="J13" s="822"/>
      <c r="K13" s="472"/>
    </row>
    <row r="14" spans="1:11" s="389" customFormat="1" ht="22.5" customHeight="1" x14ac:dyDescent="0.15">
      <c r="A14" s="411" t="s">
        <v>583</v>
      </c>
      <c r="B14" s="750" t="s">
        <v>127</v>
      </c>
      <c r="C14" s="767" t="s">
        <v>584</v>
      </c>
      <c r="D14" s="744" t="s">
        <v>848</v>
      </c>
      <c r="E14" s="749"/>
      <c r="F14" s="341"/>
      <c r="G14" s="412"/>
      <c r="H14" s="412"/>
      <c r="I14" s="341"/>
      <c r="J14" s="413"/>
      <c r="K14" s="471" t="s">
        <v>139</v>
      </c>
    </row>
    <row r="15" spans="1:11" s="389" customFormat="1" ht="11.25" customHeight="1" x14ac:dyDescent="0.15">
      <c r="A15" s="411" t="s">
        <v>585</v>
      </c>
      <c r="B15" s="751"/>
      <c r="C15" s="767"/>
      <c r="D15" s="744" t="s">
        <v>849</v>
      </c>
      <c r="E15" s="749"/>
      <c r="F15" s="341"/>
      <c r="G15" s="412"/>
      <c r="H15" s="412"/>
      <c r="I15" s="341"/>
      <c r="J15" s="413"/>
      <c r="K15" s="471" t="s">
        <v>139</v>
      </c>
    </row>
    <row r="16" spans="1:11" s="389" customFormat="1" ht="11.25" customHeight="1" x14ac:dyDescent="0.15">
      <c r="A16" s="411" t="s">
        <v>586</v>
      </c>
      <c r="B16" s="751"/>
      <c r="C16" s="767"/>
      <c r="D16" s="747" t="s">
        <v>850</v>
      </c>
      <c r="E16" s="748"/>
      <c r="F16" s="341"/>
      <c r="G16" s="412"/>
      <c r="H16" s="412"/>
      <c r="I16" s="341"/>
      <c r="J16" s="413"/>
      <c r="K16" s="471" t="s">
        <v>139</v>
      </c>
    </row>
    <row r="17" spans="1:11" s="389" customFormat="1" ht="11.25" customHeight="1" x14ac:dyDescent="0.15">
      <c r="A17" s="411" t="s">
        <v>587</v>
      </c>
      <c r="B17" s="751"/>
      <c r="C17" s="767"/>
      <c r="D17" s="747" t="s">
        <v>851</v>
      </c>
      <c r="E17" s="748"/>
      <c r="F17" s="341"/>
      <c r="G17" s="412"/>
      <c r="H17" s="412"/>
      <c r="I17" s="341"/>
      <c r="J17" s="413"/>
      <c r="K17" s="471" t="s">
        <v>139</v>
      </c>
    </row>
    <row r="18" spans="1:11" s="389" customFormat="1" ht="11.25" customHeight="1" x14ac:dyDescent="0.15">
      <c r="A18" s="411" t="s">
        <v>534</v>
      </c>
      <c r="B18" s="751"/>
      <c r="C18" s="767"/>
      <c r="D18" s="747" t="s">
        <v>228</v>
      </c>
      <c r="E18" s="748"/>
      <c r="F18" s="341"/>
      <c r="G18" s="412"/>
      <c r="H18" s="412"/>
      <c r="I18" s="341"/>
      <c r="J18" s="413"/>
      <c r="K18" s="471" t="s">
        <v>139</v>
      </c>
    </row>
    <row r="19" spans="1:11" s="389" customFormat="1" ht="11.25" customHeight="1" x14ac:dyDescent="0.15">
      <c r="A19" s="411" t="s">
        <v>588</v>
      </c>
      <c r="B19" s="751"/>
      <c r="C19" s="767"/>
      <c r="D19" s="747" t="s">
        <v>229</v>
      </c>
      <c r="E19" s="748"/>
      <c r="F19" s="341"/>
      <c r="G19" s="412"/>
      <c r="H19" s="412"/>
      <c r="I19" s="341"/>
      <c r="J19" s="413"/>
      <c r="K19" s="471" t="s">
        <v>139</v>
      </c>
    </row>
    <row r="20" spans="1:11" s="389" customFormat="1" ht="11.25" customHeight="1" x14ac:dyDescent="0.15">
      <c r="A20" s="414" t="s">
        <v>477</v>
      </c>
      <c r="B20" s="751"/>
      <c r="C20" s="767"/>
      <c r="D20" s="747" t="s">
        <v>230</v>
      </c>
      <c r="E20" s="779"/>
      <c r="F20" s="341"/>
      <c r="G20" s="412"/>
      <c r="H20" s="412"/>
      <c r="I20" s="341"/>
      <c r="J20" s="413"/>
      <c r="K20" s="471" t="s">
        <v>139</v>
      </c>
    </row>
    <row r="21" spans="1:11" s="389" customFormat="1" ht="11.25" customHeight="1" x14ac:dyDescent="0.15">
      <c r="A21" s="415" t="s">
        <v>589</v>
      </c>
      <c r="B21" s="751"/>
      <c r="C21" s="767"/>
      <c r="D21" s="747" t="s">
        <v>312</v>
      </c>
      <c r="E21" s="748"/>
      <c r="F21" s="341"/>
      <c r="G21" s="412"/>
      <c r="H21" s="412"/>
      <c r="I21" s="341"/>
      <c r="J21" s="413"/>
      <c r="K21" s="471" t="s">
        <v>139</v>
      </c>
    </row>
    <row r="22" spans="1:11" s="389" customFormat="1" ht="15" customHeight="1" x14ac:dyDescent="0.15">
      <c r="A22" s="414" t="s">
        <v>773</v>
      </c>
      <c r="B22" s="751"/>
      <c r="C22" s="767" t="s">
        <v>853</v>
      </c>
      <c r="D22" s="747" t="s">
        <v>852</v>
      </c>
      <c r="E22" s="779"/>
      <c r="F22" s="341"/>
      <c r="G22" s="412"/>
      <c r="H22" s="412"/>
      <c r="I22" s="341"/>
      <c r="J22" s="413"/>
      <c r="K22" s="471" t="s">
        <v>139</v>
      </c>
    </row>
    <row r="23" spans="1:11" s="389" customFormat="1" ht="29.25" customHeight="1" x14ac:dyDescent="0.15">
      <c r="A23" s="415" t="s">
        <v>774</v>
      </c>
      <c r="B23" s="752"/>
      <c r="C23" s="767"/>
      <c r="D23" s="744" t="s">
        <v>313</v>
      </c>
      <c r="E23" s="749"/>
      <c r="F23" s="341"/>
      <c r="G23" s="412"/>
      <c r="H23" s="412"/>
      <c r="I23" s="341"/>
      <c r="J23" s="413"/>
      <c r="K23" s="471" t="s">
        <v>139</v>
      </c>
    </row>
    <row r="24" spans="1:11" s="389" customFormat="1" ht="11.25" customHeight="1" x14ac:dyDescent="0.15">
      <c r="A24" s="414" t="s">
        <v>860</v>
      </c>
      <c r="B24" s="750" t="s">
        <v>590</v>
      </c>
      <c r="C24" s="767" t="s">
        <v>314</v>
      </c>
      <c r="D24" s="747" t="s">
        <v>315</v>
      </c>
      <c r="E24" s="748"/>
      <c r="F24" s="341"/>
      <c r="G24" s="412"/>
      <c r="H24" s="412"/>
      <c r="I24" s="341"/>
      <c r="J24" s="413"/>
      <c r="K24" s="471" t="s">
        <v>139</v>
      </c>
    </row>
    <row r="25" spans="1:11" s="389" customFormat="1" ht="11.25" customHeight="1" x14ac:dyDescent="0.15">
      <c r="A25" s="415" t="s">
        <v>861</v>
      </c>
      <c r="B25" s="751"/>
      <c r="C25" s="767"/>
      <c r="D25" s="747" t="s">
        <v>325</v>
      </c>
      <c r="E25" s="748"/>
      <c r="F25" s="341"/>
      <c r="G25" s="412"/>
      <c r="H25" s="412"/>
      <c r="I25" s="341"/>
      <c r="J25" s="413"/>
      <c r="K25" s="471" t="s">
        <v>139</v>
      </c>
    </row>
    <row r="26" spans="1:11" s="389" customFormat="1" ht="11.25" customHeight="1" x14ac:dyDescent="0.15">
      <c r="A26" s="414" t="s">
        <v>862</v>
      </c>
      <c r="B26" s="751"/>
      <c r="C26" s="767"/>
      <c r="D26" s="747" t="s">
        <v>331</v>
      </c>
      <c r="E26" s="748"/>
      <c r="F26" s="341"/>
      <c r="G26" s="412"/>
      <c r="H26" s="412"/>
      <c r="I26" s="341"/>
      <c r="J26" s="413"/>
      <c r="K26" s="471" t="s">
        <v>139</v>
      </c>
    </row>
    <row r="27" spans="1:11" s="389" customFormat="1" ht="11.25" customHeight="1" x14ac:dyDescent="0.15">
      <c r="A27" s="415" t="s">
        <v>863</v>
      </c>
      <c r="B27" s="751"/>
      <c r="C27" s="767"/>
      <c r="D27" s="747" t="s">
        <v>332</v>
      </c>
      <c r="E27" s="748"/>
      <c r="F27" s="341"/>
      <c r="G27" s="412"/>
      <c r="H27" s="412"/>
      <c r="I27" s="341"/>
      <c r="J27" s="413"/>
      <c r="K27" s="471" t="s">
        <v>139</v>
      </c>
    </row>
    <row r="28" spans="1:11" s="389" customFormat="1" ht="11.25" customHeight="1" x14ac:dyDescent="0.15">
      <c r="A28" s="414" t="s">
        <v>864</v>
      </c>
      <c r="B28" s="751"/>
      <c r="C28" s="767"/>
      <c r="D28" s="747" t="s">
        <v>591</v>
      </c>
      <c r="E28" s="748"/>
      <c r="F28" s="341"/>
      <c r="G28" s="412"/>
      <c r="H28" s="412"/>
      <c r="I28" s="341"/>
      <c r="J28" s="413"/>
      <c r="K28" s="471" t="s">
        <v>139</v>
      </c>
    </row>
    <row r="29" spans="1:11" s="389" customFormat="1" ht="11.25" customHeight="1" x14ac:dyDescent="0.15">
      <c r="A29" s="415" t="s">
        <v>865</v>
      </c>
      <c r="B29" s="753"/>
      <c r="C29" s="767" t="s">
        <v>333</v>
      </c>
      <c r="D29" s="744" t="s">
        <v>854</v>
      </c>
      <c r="E29" s="749"/>
      <c r="F29" s="341"/>
      <c r="G29" s="412"/>
      <c r="H29" s="412"/>
      <c r="I29" s="341"/>
      <c r="J29" s="413"/>
      <c r="K29" s="471" t="s">
        <v>139</v>
      </c>
    </row>
    <row r="30" spans="1:11" s="389" customFormat="1" ht="11.25" customHeight="1" x14ac:dyDescent="0.15">
      <c r="A30" s="414" t="s">
        <v>866</v>
      </c>
      <c r="B30" s="754"/>
      <c r="C30" s="767"/>
      <c r="D30" s="744" t="s">
        <v>855</v>
      </c>
      <c r="E30" s="749"/>
      <c r="F30" s="341"/>
      <c r="G30" s="412"/>
      <c r="H30" s="412"/>
      <c r="I30" s="341"/>
      <c r="J30" s="413"/>
      <c r="K30" s="471" t="s">
        <v>139</v>
      </c>
    </row>
    <row r="31" spans="1:11" s="389" customFormat="1" ht="11.25" customHeight="1" x14ac:dyDescent="0.15">
      <c r="A31" s="415" t="s">
        <v>867</v>
      </c>
      <c r="B31" s="754"/>
      <c r="C31" s="767"/>
      <c r="D31" s="744" t="s">
        <v>856</v>
      </c>
      <c r="E31" s="749"/>
      <c r="F31" s="341"/>
      <c r="G31" s="412"/>
      <c r="H31" s="412"/>
      <c r="I31" s="341"/>
      <c r="J31" s="413"/>
      <c r="K31" s="471" t="s">
        <v>139</v>
      </c>
    </row>
    <row r="32" spans="1:11" s="389" customFormat="1" ht="11.25" customHeight="1" x14ac:dyDescent="0.15">
      <c r="A32" s="414" t="s">
        <v>868</v>
      </c>
      <c r="B32" s="754"/>
      <c r="C32" s="767"/>
      <c r="D32" s="744" t="s">
        <v>857</v>
      </c>
      <c r="E32" s="749"/>
      <c r="F32" s="341"/>
      <c r="G32" s="412"/>
      <c r="H32" s="412"/>
      <c r="I32" s="341"/>
      <c r="J32" s="413"/>
      <c r="K32" s="471" t="s">
        <v>139</v>
      </c>
    </row>
    <row r="33" spans="1:11" s="389" customFormat="1" ht="11.25" customHeight="1" x14ac:dyDescent="0.15">
      <c r="A33" s="415" t="s">
        <v>869</v>
      </c>
      <c r="B33" s="754"/>
      <c r="C33" s="767"/>
      <c r="D33" s="744" t="s">
        <v>858</v>
      </c>
      <c r="E33" s="749"/>
      <c r="F33" s="341"/>
      <c r="G33" s="412"/>
      <c r="H33" s="412"/>
      <c r="I33" s="341"/>
      <c r="J33" s="413"/>
      <c r="K33" s="471" t="s">
        <v>139</v>
      </c>
    </row>
    <row r="34" spans="1:11" s="389" customFormat="1" ht="11.25" customHeight="1" thickBot="1" x14ac:dyDescent="0.2">
      <c r="A34" s="414" t="s">
        <v>870</v>
      </c>
      <c r="B34" s="754"/>
      <c r="C34" s="767"/>
      <c r="D34" s="744" t="s">
        <v>859</v>
      </c>
      <c r="E34" s="749"/>
      <c r="F34" s="341"/>
      <c r="G34" s="412"/>
      <c r="H34" s="412"/>
      <c r="I34" s="341"/>
      <c r="J34" s="413"/>
      <c r="K34" s="471" t="s">
        <v>139</v>
      </c>
    </row>
    <row r="35" spans="1:11" s="389" customFormat="1" ht="11.25" customHeight="1" x14ac:dyDescent="0.15">
      <c r="A35" s="410">
        <v>2</v>
      </c>
      <c r="B35" s="768" t="s">
        <v>334</v>
      </c>
      <c r="C35" s="769"/>
      <c r="D35" s="769"/>
      <c r="E35" s="769"/>
      <c r="F35" s="769"/>
      <c r="G35" s="769"/>
      <c r="H35" s="769"/>
      <c r="I35" s="769"/>
      <c r="J35" s="770"/>
      <c r="K35" s="473"/>
    </row>
    <row r="36" spans="1:11" s="389" customFormat="1" ht="11.25" customHeight="1" x14ac:dyDescent="0.15">
      <c r="A36" s="411" t="s">
        <v>508</v>
      </c>
      <c r="B36" s="767" t="s">
        <v>337</v>
      </c>
      <c r="C36" s="744" t="s">
        <v>338</v>
      </c>
      <c r="D36" s="745"/>
      <c r="E36" s="746"/>
      <c r="F36" s="341"/>
      <c r="G36" s="412"/>
      <c r="H36" s="412"/>
      <c r="I36" s="341"/>
      <c r="J36" s="413"/>
      <c r="K36" s="471" t="s">
        <v>139</v>
      </c>
    </row>
    <row r="37" spans="1:11" s="389" customFormat="1" ht="11.25" customHeight="1" x14ac:dyDescent="0.15">
      <c r="A37" s="411" t="s">
        <v>449</v>
      </c>
      <c r="B37" s="767"/>
      <c r="C37" s="744" t="s">
        <v>339</v>
      </c>
      <c r="D37" s="745"/>
      <c r="E37" s="746"/>
      <c r="F37" s="341"/>
      <c r="G37" s="412"/>
      <c r="H37" s="412"/>
      <c r="I37" s="341"/>
      <c r="J37" s="413"/>
      <c r="K37" s="471" t="s">
        <v>139</v>
      </c>
    </row>
    <row r="38" spans="1:11" s="389" customFormat="1" ht="11.25" customHeight="1" x14ac:dyDescent="0.15">
      <c r="A38" s="411" t="s">
        <v>592</v>
      </c>
      <c r="B38" s="767"/>
      <c r="C38" s="744" t="s">
        <v>340</v>
      </c>
      <c r="D38" s="745"/>
      <c r="E38" s="746"/>
      <c r="F38" s="341"/>
      <c r="G38" s="412"/>
      <c r="H38" s="412"/>
      <c r="I38" s="341"/>
      <c r="J38" s="413"/>
      <c r="K38" s="471" t="s">
        <v>139</v>
      </c>
    </row>
    <row r="39" spans="1:11" s="389" customFormat="1" ht="11.25" customHeight="1" x14ac:dyDescent="0.15">
      <c r="A39" s="411" t="s">
        <v>593</v>
      </c>
      <c r="B39" s="767"/>
      <c r="C39" s="744" t="s">
        <v>341</v>
      </c>
      <c r="D39" s="745"/>
      <c r="E39" s="746"/>
      <c r="F39" s="341"/>
      <c r="G39" s="412"/>
      <c r="H39" s="412"/>
      <c r="I39" s="341"/>
      <c r="J39" s="413"/>
      <c r="K39" s="471" t="s">
        <v>139</v>
      </c>
    </row>
    <row r="40" spans="1:11" s="389" customFormat="1" ht="11.25" customHeight="1" x14ac:dyDescent="0.15">
      <c r="A40" s="411" t="s">
        <v>534</v>
      </c>
      <c r="B40" s="780"/>
      <c r="C40" s="744" t="s">
        <v>342</v>
      </c>
      <c r="D40" s="745"/>
      <c r="E40" s="746"/>
      <c r="F40" s="341"/>
      <c r="G40" s="412"/>
      <c r="H40" s="412"/>
      <c r="I40" s="341"/>
      <c r="J40" s="413"/>
      <c r="K40" s="471" t="s">
        <v>139</v>
      </c>
    </row>
    <row r="41" spans="1:11" s="389" customFormat="1" ht="11.25" customHeight="1" x14ac:dyDescent="0.15">
      <c r="A41" s="411" t="s">
        <v>535</v>
      </c>
      <c r="B41" s="780"/>
      <c r="C41" s="744" t="s">
        <v>343</v>
      </c>
      <c r="D41" s="745"/>
      <c r="E41" s="746"/>
      <c r="F41" s="341"/>
      <c r="G41" s="412"/>
      <c r="H41" s="412"/>
      <c r="I41" s="341"/>
      <c r="J41" s="413"/>
      <c r="K41" s="471" t="s">
        <v>139</v>
      </c>
    </row>
    <row r="42" spans="1:11" s="389" customFormat="1" ht="11.25" customHeight="1" x14ac:dyDescent="0.15">
      <c r="A42" s="411" t="s">
        <v>470</v>
      </c>
      <c r="B42" s="780"/>
      <c r="C42" s="744" t="s">
        <v>344</v>
      </c>
      <c r="D42" s="745"/>
      <c r="E42" s="746"/>
      <c r="F42" s="341"/>
      <c r="G42" s="412"/>
      <c r="H42" s="412"/>
      <c r="I42" s="341"/>
      <c r="J42" s="413"/>
      <c r="K42" s="471" t="s">
        <v>139</v>
      </c>
    </row>
    <row r="43" spans="1:11" s="389" customFormat="1" ht="11.25" customHeight="1" x14ac:dyDescent="0.15">
      <c r="A43" s="411" t="s">
        <v>594</v>
      </c>
      <c r="B43" s="780"/>
      <c r="C43" s="744" t="s">
        <v>345</v>
      </c>
      <c r="D43" s="745"/>
      <c r="E43" s="746"/>
      <c r="F43" s="341"/>
      <c r="G43" s="412"/>
      <c r="H43" s="412"/>
      <c r="I43" s="341"/>
      <c r="J43" s="413"/>
      <c r="K43" s="471" t="s">
        <v>139</v>
      </c>
    </row>
    <row r="44" spans="1:11" s="389" customFormat="1" ht="21" customHeight="1" x14ac:dyDescent="0.15">
      <c r="A44" s="411" t="s">
        <v>458</v>
      </c>
      <c r="B44" s="416" t="s">
        <v>346</v>
      </c>
      <c r="C44" s="744" t="s">
        <v>417</v>
      </c>
      <c r="D44" s="745"/>
      <c r="E44" s="746"/>
      <c r="F44" s="341"/>
      <c r="G44" s="412"/>
      <c r="H44" s="412"/>
      <c r="I44" s="341"/>
      <c r="J44" s="413"/>
      <c r="K44" s="471" t="s">
        <v>139</v>
      </c>
    </row>
    <row r="45" spans="1:11" s="389" customFormat="1" ht="11.25" customHeight="1" x14ac:dyDescent="0.15">
      <c r="A45" s="411" t="s">
        <v>595</v>
      </c>
      <c r="B45" s="767" t="s">
        <v>596</v>
      </c>
      <c r="C45" s="744" t="s">
        <v>871</v>
      </c>
      <c r="D45" s="762"/>
      <c r="E45" s="763"/>
      <c r="F45" s="341"/>
      <c r="G45" s="412"/>
      <c r="H45" s="412"/>
      <c r="I45" s="341"/>
      <c r="J45" s="413"/>
      <c r="K45" s="471" t="s">
        <v>139</v>
      </c>
    </row>
    <row r="46" spans="1:11" s="389" customFormat="1" ht="11.25" customHeight="1" x14ac:dyDescent="0.15">
      <c r="A46" s="411" t="s">
        <v>597</v>
      </c>
      <c r="B46" s="767"/>
      <c r="C46" s="744" t="s">
        <v>418</v>
      </c>
      <c r="D46" s="762"/>
      <c r="E46" s="763"/>
      <c r="F46" s="341"/>
      <c r="G46" s="412"/>
      <c r="H46" s="412"/>
      <c r="I46" s="341"/>
      <c r="J46" s="413"/>
      <c r="K46" s="471" t="s">
        <v>139</v>
      </c>
    </row>
    <row r="47" spans="1:11" s="389" customFormat="1" ht="11.25" customHeight="1" x14ac:dyDescent="0.15">
      <c r="A47" s="411" t="s">
        <v>861</v>
      </c>
      <c r="B47" s="750"/>
      <c r="C47" s="744" t="s">
        <v>872</v>
      </c>
      <c r="D47" s="762"/>
      <c r="E47" s="763"/>
      <c r="F47" s="463"/>
      <c r="G47" s="464"/>
      <c r="H47" s="464"/>
      <c r="I47" s="463"/>
      <c r="J47" s="505"/>
      <c r="K47" s="471"/>
    </row>
    <row r="48" spans="1:11" s="389" customFormat="1" ht="11.25" customHeight="1" thickBot="1" x14ac:dyDescent="0.2">
      <c r="A48" s="411" t="s">
        <v>862</v>
      </c>
      <c r="B48" s="781"/>
      <c r="C48" s="764" t="s">
        <v>419</v>
      </c>
      <c r="D48" s="765"/>
      <c r="E48" s="766"/>
      <c r="F48" s="417"/>
      <c r="G48" s="418"/>
      <c r="H48" s="418"/>
      <c r="I48" s="417"/>
      <c r="J48" s="419"/>
      <c r="K48" s="471" t="s">
        <v>139</v>
      </c>
    </row>
    <row r="49" spans="1:14" s="389" customFormat="1" ht="11.25" customHeight="1" x14ac:dyDescent="0.15">
      <c r="A49" s="410">
        <v>3</v>
      </c>
      <c r="B49" s="768" t="s">
        <v>873</v>
      </c>
      <c r="C49" s="769"/>
      <c r="D49" s="769"/>
      <c r="E49" s="769"/>
      <c r="F49" s="769"/>
      <c r="G49" s="769"/>
      <c r="H49" s="769"/>
      <c r="I49" s="769"/>
      <c r="J49" s="770"/>
      <c r="K49" s="472"/>
    </row>
    <row r="50" spans="1:14" s="389" customFormat="1" ht="11.25" customHeight="1" x14ac:dyDescent="0.15">
      <c r="A50" s="411" t="s">
        <v>598</v>
      </c>
      <c r="B50" s="767" t="s">
        <v>874</v>
      </c>
      <c r="C50" s="744" t="s">
        <v>420</v>
      </c>
      <c r="D50" s="745"/>
      <c r="E50" s="746"/>
      <c r="F50" s="341"/>
      <c r="G50" s="412"/>
      <c r="H50" s="412"/>
      <c r="I50" s="341"/>
      <c r="J50" s="413"/>
      <c r="K50" s="471" t="s">
        <v>139</v>
      </c>
    </row>
    <row r="51" spans="1:14" s="389" customFormat="1" ht="11.25" customHeight="1" x14ac:dyDescent="0.15">
      <c r="A51" s="411" t="s">
        <v>517</v>
      </c>
      <c r="B51" s="767"/>
      <c r="C51" s="744" t="s">
        <v>424</v>
      </c>
      <c r="D51" s="745"/>
      <c r="E51" s="746"/>
      <c r="F51" s="341"/>
      <c r="G51" s="412"/>
      <c r="H51" s="412"/>
      <c r="I51" s="341"/>
      <c r="J51" s="413"/>
      <c r="K51" s="471" t="s">
        <v>139</v>
      </c>
    </row>
    <row r="52" spans="1:14" s="389" customFormat="1" ht="11.25" customHeight="1" x14ac:dyDescent="0.15">
      <c r="A52" s="411" t="s">
        <v>599</v>
      </c>
      <c r="B52" s="780"/>
      <c r="C52" s="744" t="s">
        <v>425</v>
      </c>
      <c r="D52" s="745"/>
      <c r="E52" s="746"/>
      <c r="F52" s="341"/>
      <c r="G52" s="412"/>
      <c r="H52" s="412"/>
      <c r="I52" s="341"/>
      <c r="J52" s="413"/>
      <c r="K52" s="471" t="s">
        <v>139</v>
      </c>
    </row>
    <row r="53" spans="1:14" s="389" customFormat="1" ht="11.25" customHeight="1" x14ac:dyDescent="0.15">
      <c r="A53" s="411" t="s">
        <v>600</v>
      </c>
      <c r="B53" s="780"/>
      <c r="C53" s="744" t="s">
        <v>426</v>
      </c>
      <c r="D53" s="745"/>
      <c r="E53" s="746"/>
      <c r="F53" s="341"/>
      <c r="G53" s="412"/>
      <c r="H53" s="412"/>
      <c r="I53" s="341"/>
      <c r="J53" s="413"/>
      <c r="K53" s="471" t="s">
        <v>139</v>
      </c>
    </row>
    <row r="54" spans="1:14" s="389" customFormat="1" ht="11.25" customHeight="1" x14ac:dyDescent="0.15">
      <c r="A54" s="411" t="s">
        <v>601</v>
      </c>
      <c r="B54" s="780"/>
      <c r="C54" s="744" t="s">
        <v>57</v>
      </c>
      <c r="D54" s="745"/>
      <c r="E54" s="746"/>
      <c r="F54" s="341"/>
      <c r="G54" s="412"/>
      <c r="H54" s="412"/>
      <c r="I54" s="341"/>
      <c r="J54" s="413"/>
      <c r="K54" s="471" t="s">
        <v>139</v>
      </c>
    </row>
    <row r="55" spans="1:14" s="389" customFormat="1" ht="11.25" customHeight="1" x14ac:dyDescent="0.15">
      <c r="A55" s="411" t="s">
        <v>602</v>
      </c>
      <c r="B55" s="780"/>
      <c r="C55" s="744" t="s">
        <v>427</v>
      </c>
      <c r="D55" s="745"/>
      <c r="E55" s="746"/>
      <c r="F55" s="341"/>
      <c r="G55" s="412"/>
      <c r="H55" s="412"/>
      <c r="I55" s="341"/>
      <c r="J55" s="413"/>
      <c r="K55" s="471" t="s">
        <v>139</v>
      </c>
    </row>
    <row r="56" spans="1:14" s="389" customFormat="1" ht="11.25" customHeight="1" x14ac:dyDescent="0.15">
      <c r="A56" s="411" t="s">
        <v>470</v>
      </c>
      <c r="B56" s="780"/>
      <c r="C56" s="744" t="s">
        <v>875</v>
      </c>
      <c r="D56" s="745"/>
      <c r="E56" s="746"/>
      <c r="F56" s="341"/>
      <c r="G56" s="412"/>
      <c r="H56" s="412"/>
      <c r="I56" s="341"/>
      <c r="J56" s="413"/>
      <c r="K56" s="471" t="s">
        <v>139</v>
      </c>
    </row>
    <row r="57" spans="1:14" s="389" customFormat="1" ht="11.25" customHeight="1" x14ac:dyDescent="0.15">
      <c r="A57" s="411" t="s">
        <v>603</v>
      </c>
      <c r="B57" s="780"/>
      <c r="C57" s="744" t="s">
        <v>428</v>
      </c>
      <c r="D57" s="745"/>
      <c r="E57" s="746"/>
      <c r="F57" s="341"/>
      <c r="G57" s="412"/>
      <c r="H57" s="412"/>
      <c r="I57" s="341"/>
      <c r="J57" s="413"/>
      <c r="K57" s="471" t="s">
        <v>139</v>
      </c>
    </row>
    <row r="58" spans="1:14" s="389" customFormat="1" ht="11.25" customHeight="1" thickBot="1" x14ac:dyDescent="0.2">
      <c r="A58" s="411" t="s">
        <v>604</v>
      </c>
      <c r="B58" s="780"/>
      <c r="C58" s="744" t="s">
        <v>429</v>
      </c>
      <c r="D58" s="745"/>
      <c r="E58" s="746"/>
      <c r="F58" s="341"/>
      <c r="G58" s="412"/>
      <c r="H58" s="412"/>
      <c r="I58" s="341"/>
      <c r="J58" s="413"/>
      <c r="K58" s="471" t="s">
        <v>139</v>
      </c>
    </row>
    <row r="59" spans="1:14" s="389" customFormat="1" ht="12" customHeight="1" x14ac:dyDescent="0.15">
      <c r="A59" s="758" t="s">
        <v>430</v>
      </c>
      <c r="B59" s="759"/>
      <c r="C59" s="759"/>
      <c r="D59" s="420"/>
      <c r="E59" s="420"/>
      <c r="F59" s="420"/>
      <c r="G59" s="420"/>
      <c r="H59" s="420"/>
      <c r="I59" s="420"/>
      <c r="J59" s="771"/>
      <c r="K59" s="772"/>
    </row>
    <row r="60" spans="1:14" s="389" customFormat="1" ht="21" customHeight="1" x14ac:dyDescent="0.15">
      <c r="A60" s="421" t="s">
        <v>130</v>
      </c>
      <c r="B60" s="739" t="s">
        <v>752</v>
      </c>
      <c r="C60" s="740"/>
      <c r="D60" s="422" t="s">
        <v>225</v>
      </c>
      <c r="E60" s="739" t="s">
        <v>431</v>
      </c>
      <c r="F60" s="741"/>
      <c r="G60" s="742"/>
      <c r="H60" s="742"/>
      <c r="I60" s="742"/>
      <c r="J60" s="739" t="s">
        <v>803</v>
      </c>
      <c r="K60" s="743"/>
    </row>
    <row r="61" spans="1:14" s="389" customFormat="1" ht="15.75" customHeight="1" x14ac:dyDescent="0.15">
      <c r="A61" s="421"/>
      <c r="B61" s="739"/>
      <c r="C61" s="740"/>
      <c r="D61" s="416"/>
      <c r="E61" s="739"/>
      <c r="F61" s="741"/>
      <c r="G61" s="742"/>
      <c r="H61" s="742"/>
      <c r="I61" s="742"/>
      <c r="J61" s="755"/>
      <c r="K61" s="756"/>
    </row>
    <row r="62" spans="1:14" s="389" customFormat="1" ht="15.75" customHeight="1" x14ac:dyDescent="0.15">
      <c r="A62" s="421"/>
      <c r="B62" s="739"/>
      <c r="C62" s="740"/>
      <c r="D62" s="416"/>
      <c r="E62" s="739"/>
      <c r="F62" s="741"/>
      <c r="G62" s="742"/>
      <c r="H62" s="742"/>
      <c r="I62" s="742"/>
      <c r="J62" s="755"/>
      <c r="K62" s="756"/>
    </row>
    <row r="63" spans="1:14" s="389" customFormat="1" ht="15.75" customHeight="1" x14ac:dyDescent="0.15">
      <c r="A63" s="421"/>
      <c r="B63" s="739"/>
      <c r="C63" s="740"/>
      <c r="D63" s="416"/>
      <c r="E63" s="739"/>
      <c r="F63" s="741"/>
      <c r="G63" s="742"/>
      <c r="H63" s="742"/>
      <c r="I63" s="742"/>
      <c r="J63" s="755"/>
      <c r="K63" s="756"/>
      <c r="N63" s="390"/>
    </row>
    <row r="64" spans="1:14" s="389" customFormat="1" ht="15.75" customHeight="1" x14ac:dyDescent="0.15">
      <c r="A64" s="421"/>
      <c r="B64" s="739"/>
      <c r="C64" s="740"/>
      <c r="D64" s="416"/>
      <c r="E64" s="739"/>
      <c r="F64" s="741"/>
      <c r="G64" s="742"/>
      <c r="H64" s="742"/>
      <c r="I64" s="742"/>
      <c r="J64" s="755"/>
      <c r="K64" s="756"/>
      <c r="N64" s="390"/>
    </row>
    <row r="65" spans="1:14" s="389" customFormat="1" ht="15.75" customHeight="1" thickBot="1" x14ac:dyDescent="0.2">
      <c r="A65" s="423"/>
      <c r="B65" s="775"/>
      <c r="C65" s="776"/>
      <c r="D65" s="424"/>
      <c r="E65" s="775"/>
      <c r="F65" s="777"/>
      <c r="G65" s="778"/>
      <c r="H65" s="778"/>
      <c r="I65" s="778"/>
      <c r="J65" s="760"/>
      <c r="K65" s="761"/>
      <c r="N65" s="390"/>
    </row>
    <row r="66" spans="1:14" ht="11.25" customHeight="1" x14ac:dyDescent="0.15"/>
    <row r="67" spans="1:14" ht="11.25" customHeight="1" x14ac:dyDescent="0.15">
      <c r="A67" s="773" t="s">
        <v>432</v>
      </c>
      <c r="B67" s="774"/>
      <c r="C67" s="774"/>
      <c r="D67" s="774"/>
      <c r="E67" s="774"/>
      <c r="F67" s="774"/>
      <c r="G67" s="774"/>
      <c r="H67" s="774"/>
      <c r="I67" s="774"/>
      <c r="J67" s="774"/>
      <c r="K67" s="774"/>
      <c r="L67" s="774"/>
    </row>
    <row r="68" spans="1:14" ht="11.25" customHeight="1" x14ac:dyDescent="0.15">
      <c r="A68" s="425" t="s">
        <v>494</v>
      </c>
      <c r="B68" s="738" t="s">
        <v>810</v>
      </c>
      <c r="C68" s="738"/>
      <c r="D68" s="738"/>
      <c r="E68" s="738"/>
      <c r="F68" s="738"/>
      <c r="G68" s="738"/>
      <c r="H68" s="738"/>
      <c r="I68" s="738"/>
      <c r="J68" s="738"/>
      <c r="K68" s="426"/>
      <c r="L68" s="426"/>
    </row>
    <row r="69" spans="1:14" ht="11.25" customHeight="1" x14ac:dyDescent="0.15">
      <c r="A69" s="425" t="s">
        <v>495</v>
      </c>
      <c r="B69" s="738" t="s">
        <v>811</v>
      </c>
      <c r="C69" s="738"/>
      <c r="D69" s="738"/>
      <c r="E69" s="738"/>
      <c r="F69" s="738"/>
      <c r="G69" s="738"/>
      <c r="H69" s="738"/>
      <c r="I69" s="738"/>
      <c r="J69" s="738"/>
      <c r="K69" s="426"/>
      <c r="L69" s="426"/>
    </row>
    <row r="70" spans="1:14" ht="33.75" customHeight="1" x14ac:dyDescent="0.15">
      <c r="A70" s="425" t="s">
        <v>496</v>
      </c>
      <c r="B70" s="738" t="s">
        <v>804</v>
      </c>
      <c r="C70" s="738"/>
      <c r="D70" s="738"/>
      <c r="E70" s="738"/>
      <c r="F70" s="738"/>
      <c r="G70" s="738"/>
      <c r="H70" s="738"/>
      <c r="I70" s="738"/>
      <c r="J70" s="738"/>
      <c r="K70" s="426"/>
      <c r="L70" s="426"/>
    </row>
    <row r="71" spans="1:14" ht="11.25" customHeight="1" x14ac:dyDescent="0.15">
      <c r="A71" s="425" t="s">
        <v>497</v>
      </c>
      <c r="B71" s="738" t="s">
        <v>812</v>
      </c>
      <c r="C71" s="738"/>
      <c r="D71" s="738"/>
      <c r="E71" s="738"/>
      <c r="F71" s="738"/>
      <c r="G71" s="738"/>
      <c r="H71" s="738"/>
      <c r="I71" s="738"/>
      <c r="J71" s="738"/>
      <c r="K71" s="426"/>
      <c r="L71" s="426"/>
    </row>
    <row r="72" spans="1:14" ht="11.25" customHeight="1" x14ac:dyDescent="0.15">
      <c r="A72" s="425" t="s">
        <v>576</v>
      </c>
      <c r="B72" s="738" t="s">
        <v>815</v>
      </c>
      <c r="C72" s="738"/>
      <c r="D72" s="738"/>
      <c r="E72" s="738"/>
      <c r="F72" s="738"/>
      <c r="G72" s="738"/>
      <c r="H72" s="738"/>
      <c r="I72" s="738"/>
      <c r="J72" s="738"/>
      <c r="K72" s="426"/>
      <c r="L72" s="426"/>
    </row>
    <row r="73" spans="1:14" ht="11.25" customHeight="1" x14ac:dyDescent="0.15">
      <c r="A73" s="425" t="s">
        <v>577</v>
      </c>
      <c r="B73" s="738" t="s">
        <v>805</v>
      </c>
      <c r="C73" s="738"/>
      <c r="D73" s="738"/>
      <c r="E73" s="738"/>
      <c r="F73" s="738"/>
      <c r="G73" s="738"/>
      <c r="H73" s="738"/>
      <c r="I73" s="738"/>
      <c r="J73" s="738"/>
      <c r="K73" s="426"/>
      <c r="L73" s="426"/>
    </row>
    <row r="74" spans="1:14" ht="21" customHeight="1" x14ac:dyDescent="0.15">
      <c r="A74" s="425" t="s">
        <v>578</v>
      </c>
      <c r="B74" s="738" t="s">
        <v>806</v>
      </c>
      <c r="C74" s="738"/>
      <c r="D74" s="738"/>
      <c r="E74" s="738"/>
      <c r="F74" s="738"/>
      <c r="G74" s="738"/>
      <c r="H74" s="738"/>
      <c r="I74" s="738"/>
      <c r="J74" s="738"/>
      <c r="K74" s="426"/>
      <c r="L74" s="426"/>
    </row>
    <row r="75" spans="1:14" ht="11.25" customHeight="1" x14ac:dyDescent="0.15">
      <c r="A75" s="425" t="s">
        <v>501</v>
      </c>
      <c r="B75" s="738" t="s">
        <v>807</v>
      </c>
      <c r="C75" s="738"/>
      <c r="D75" s="738"/>
      <c r="E75" s="738"/>
      <c r="F75" s="738"/>
      <c r="G75" s="738"/>
      <c r="H75" s="738"/>
      <c r="I75" s="738"/>
      <c r="J75" s="738"/>
      <c r="K75" s="426"/>
      <c r="L75" s="426"/>
    </row>
    <row r="76" spans="1:14" ht="21" customHeight="1" x14ac:dyDescent="0.15">
      <c r="A76" s="425" t="s">
        <v>502</v>
      </c>
      <c r="B76" s="738" t="s">
        <v>808</v>
      </c>
      <c r="C76" s="738"/>
      <c r="D76" s="738"/>
      <c r="E76" s="738"/>
      <c r="F76" s="738"/>
      <c r="G76" s="738"/>
      <c r="H76" s="738"/>
      <c r="I76" s="738"/>
      <c r="J76" s="738"/>
      <c r="K76" s="426"/>
      <c r="L76" s="426"/>
    </row>
    <row r="77" spans="1:14" ht="21" customHeight="1" x14ac:dyDescent="0.15">
      <c r="A77" s="425" t="s">
        <v>579</v>
      </c>
      <c r="B77" s="738" t="s">
        <v>809</v>
      </c>
      <c r="C77" s="738"/>
      <c r="D77" s="738"/>
      <c r="E77" s="738"/>
      <c r="F77" s="738"/>
      <c r="G77" s="738"/>
      <c r="H77" s="738"/>
      <c r="I77" s="738"/>
      <c r="J77" s="738"/>
      <c r="K77" s="426"/>
      <c r="L77" s="426"/>
    </row>
    <row r="78" spans="1:14" ht="33.75" customHeight="1" x14ac:dyDescent="0.15">
      <c r="A78" s="425" t="s">
        <v>504</v>
      </c>
      <c r="B78" s="738" t="s">
        <v>829</v>
      </c>
      <c r="C78" s="738"/>
      <c r="D78" s="738"/>
      <c r="E78" s="738"/>
      <c r="F78" s="738"/>
      <c r="G78" s="738"/>
      <c r="H78" s="738"/>
      <c r="I78" s="738"/>
      <c r="J78" s="738"/>
      <c r="K78" s="426"/>
      <c r="L78" s="426"/>
    </row>
    <row r="79" spans="1:14" ht="21" customHeight="1" x14ac:dyDescent="0.15">
      <c r="A79" s="425" t="s">
        <v>605</v>
      </c>
      <c r="B79" s="738" t="s">
        <v>830</v>
      </c>
      <c r="C79" s="738"/>
      <c r="D79" s="738"/>
      <c r="E79" s="738"/>
      <c r="F79" s="738"/>
      <c r="G79" s="738"/>
      <c r="H79" s="738"/>
      <c r="I79" s="738"/>
      <c r="J79" s="738"/>
      <c r="K79" s="426"/>
      <c r="L79" s="426"/>
    </row>
    <row r="80" spans="1:14" ht="54.75" customHeight="1" x14ac:dyDescent="0.15">
      <c r="A80" s="425" t="s">
        <v>606</v>
      </c>
      <c r="B80" s="738" t="s">
        <v>814</v>
      </c>
      <c r="C80" s="738"/>
      <c r="D80" s="738"/>
      <c r="E80" s="738"/>
      <c r="F80" s="738"/>
      <c r="G80" s="738"/>
      <c r="H80" s="738"/>
      <c r="I80" s="738"/>
      <c r="J80" s="738"/>
      <c r="K80" s="426"/>
      <c r="L80" s="426"/>
    </row>
    <row r="81" spans="1:12" ht="21" customHeight="1" x14ac:dyDescent="0.15">
      <c r="A81" s="427" t="s">
        <v>607</v>
      </c>
      <c r="B81" s="738" t="s">
        <v>822</v>
      </c>
      <c r="C81" s="738"/>
      <c r="D81" s="738"/>
      <c r="E81" s="738"/>
      <c r="F81" s="738"/>
      <c r="G81" s="738"/>
      <c r="H81" s="738"/>
      <c r="I81" s="738"/>
      <c r="J81" s="738"/>
      <c r="K81" s="426"/>
      <c r="L81" s="426"/>
    </row>
    <row r="82" spans="1:12" ht="22.5" customHeight="1" x14ac:dyDescent="0.15">
      <c r="A82" s="427"/>
      <c r="B82" s="738" t="s">
        <v>608</v>
      </c>
      <c r="C82" s="738"/>
      <c r="D82" s="738"/>
      <c r="E82" s="738"/>
      <c r="F82" s="738"/>
      <c r="G82" s="738"/>
      <c r="H82" s="738"/>
      <c r="I82" s="738"/>
      <c r="J82" s="738"/>
      <c r="K82" s="426"/>
    </row>
  </sheetData>
  <mergeCells count="111">
    <mergeCell ref="D29:E29"/>
    <mergeCell ref="D30:E30"/>
    <mergeCell ref="D34:E34"/>
    <mergeCell ref="D20:E20"/>
    <mergeCell ref="D6:H6"/>
    <mergeCell ref="A10:A12"/>
    <mergeCell ref="C7:C8"/>
    <mergeCell ref="D7:H7"/>
    <mergeCell ref="D8:H8"/>
    <mergeCell ref="B10:E12"/>
    <mergeCell ref="F10:F12"/>
    <mergeCell ref="D16:E16"/>
    <mergeCell ref="B13:J13"/>
    <mergeCell ref="D15:E15"/>
    <mergeCell ref="I5:K5"/>
    <mergeCell ref="G10:I10"/>
    <mergeCell ref="J10:J12"/>
    <mergeCell ref="G11:G12"/>
    <mergeCell ref="A5:B8"/>
    <mergeCell ref="D5:H5"/>
    <mergeCell ref="I6:K6"/>
    <mergeCell ref="I7:K7"/>
    <mergeCell ref="I8:K8"/>
    <mergeCell ref="C29:C34"/>
    <mergeCell ref="D25:E25"/>
    <mergeCell ref="D28:E28"/>
    <mergeCell ref="D24:E24"/>
    <mergeCell ref="D23:E23"/>
    <mergeCell ref="C14:C21"/>
    <mergeCell ref="D22:E22"/>
    <mergeCell ref="D14:E14"/>
    <mergeCell ref="B82:J82"/>
    <mergeCell ref="B77:J77"/>
    <mergeCell ref="B80:J80"/>
    <mergeCell ref="B81:J81"/>
    <mergeCell ref="B78:J78"/>
    <mergeCell ref="B79:J79"/>
    <mergeCell ref="C54:E54"/>
    <mergeCell ref="C51:E51"/>
    <mergeCell ref="C43:E43"/>
    <mergeCell ref="B50:B58"/>
    <mergeCell ref="C50:E50"/>
    <mergeCell ref="B45:B48"/>
    <mergeCell ref="C53:E53"/>
    <mergeCell ref="C55:E55"/>
    <mergeCell ref="B49:J49"/>
    <mergeCell ref="B36:B43"/>
    <mergeCell ref="C56:E56"/>
    <mergeCell ref="J61:K61"/>
    <mergeCell ref="C37:E37"/>
    <mergeCell ref="C52:E52"/>
    <mergeCell ref="J59:K59"/>
    <mergeCell ref="C39:E39"/>
    <mergeCell ref="C40:E40"/>
    <mergeCell ref="C36:E36"/>
    <mergeCell ref="B75:J75"/>
    <mergeCell ref="A67:L67"/>
    <mergeCell ref="B64:C64"/>
    <mergeCell ref="B65:C65"/>
    <mergeCell ref="E65:I65"/>
    <mergeCell ref="E64:I64"/>
    <mergeCell ref="J63:K63"/>
    <mergeCell ref="C47:E47"/>
    <mergeCell ref="B76:J76"/>
    <mergeCell ref="B74:J74"/>
    <mergeCell ref="B70:J70"/>
    <mergeCell ref="B69:J69"/>
    <mergeCell ref="B72:J72"/>
    <mergeCell ref="J62:K62"/>
    <mergeCell ref="E63:I63"/>
    <mergeCell ref="A4:K4"/>
    <mergeCell ref="C58:E58"/>
    <mergeCell ref="A59:C59"/>
    <mergeCell ref="J65:K65"/>
    <mergeCell ref="J64:K64"/>
    <mergeCell ref="C41:E41"/>
    <mergeCell ref="C44:E44"/>
    <mergeCell ref="C46:E46"/>
    <mergeCell ref="C48:E48"/>
    <mergeCell ref="C45:E45"/>
    <mergeCell ref="C38:E38"/>
    <mergeCell ref="C42:E42"/>
    <mergeCell ref="C22:C23"/>
    <mergeCell ref="C24:C28"/>
    <mergeCell ref="D33:E33"/>
    <mergeCell ref="B35:J35"/>
    <mergeCell ref="E60:I60"/>
    <mergeCell ref="A2:B2"/>
    <mergeCell ref="A3:B3"/>
    <mergeCell ref="D2:E2"/>
    <mergeCell ref="B73:J73"/>
    <mergeCell ref="B61:C61"/>
    <mergeCell ref="B62:C62"/>
    <mergeCell ref="E61:I61"/>
    <mergeCell ref="E62:I62"/>
    <mergeCell ref="B63:C63"/>
    <mergeCell ref="J60:K60"/>
    <mergeCell ref="C57:E57"/>
    <mergeCell ref="B71:J71"/>
    <mergeCell ref="D18:E18"/>
    <mergeCell ref="D31:E31"/>
    <mergeCell ref="D26:E26"/>
    <mergeCell ref="D27:E27"/>
    <mergeCell ref="B14:B23"/>
    <mergeCell ref="B24:B34"/>
    <mergeCell ref="D19:E19"/>
    <mergeCell ref="D21:E21"/>
    <mergeCell ref="D17:E17"/>
    <mergeCell ref="D32:E32"/>
    <mergeCell ref="B68:J68"/>
    <mergeCell ref="B60:C60"/>
  </mergeCells>
  <phoneticPr fontId="3"/>
  <dataValidations count="2">
    <dataValidation type="list" allowBlank="1" showInputMessage="1" showErrorMessage="1" sqref="F36:I48 F50:I58 F14:I34">
      <formula1>"　,○,"</formula1>
    </dataValidation>
    <dataValidation type="list" allowBlank="1" showInputMessage="1" showErrorMessage="1" sqref="K36:K48 K50:K58 K14:K34">
      <formula1>"　,Ａ,Ｂ,Ｃ,Ｄ,"</formula1>
    </dataValidation>
  </dataValidations>
  <printOptions horizontalCentered="1"/>
  <pageMargins left="0.59055118110236227" right="0.39370078740157483" top="0.59055118110236227" bottom="0.39370078740157483" header="0.51181102362204722" footer="0.51181102362204722"/>
  <pageSetup paperSize="9" orientation="portrait" r:id="rId1"/>
  <headerFooter alignWithMargins="0"/>
  <rowBreaks count="1" manualBreakCount="1">
    <brk id="65"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B0F0"/>
  </sheetPr>
  <dimension ref="A1:M156"/>
  <sheetViews>
    <sheetView tabSelected="1" view="pageBreakPreview" topLeftCell="A141" zoomScaleNormal="120" zoomScaleSheetLayoutView="100" workbookViewId="0">
      <selection activeCell="B152" sqref="B152:K152"/>
    </sheetView>
  </sheetViews>
  <sheetFormatPr defaultRowHeight="13.5" x14ac:dyDescent="0.15"/>
  <cols>
    <col min="1" max="1" width="4.125" style="430" customWidth="1"/>
    <col min="2" max="2" width="7.75" style="430" customWidth="1"/>
    <col min="3" max="3" width="14.125" style="430" customWidth="1"/>
    <col min="4" max="4" width="30.625" style="430" customWidth="1"/>
    <col min="5" max="5" width="11.25" style="430" customWidth="1"/>
    <col min="6" max="6" width="4.625" style="430" customWidth="1"/>
    <col min="7" max="7" width="2.75" style="430" customWidth="1"/>
    <col min="8" max="8" width="3.25" style="430" customWidth="1"/>
    <col min="9" max="9" width="5.125" style="430" customWidth="1"/>
    <col min="10" max="10" width="4.625" style="430" customWidth="1"/>
    <col min="11" max="11" width="4.25" style="430" customWidth="1"/>
    <col min="12" max="16384" width="9" style="430"/>
  </cols>
  <sheetData>
    <row r="1" spans="1:11" s="390" customFormat="1" ht="12" x14ac:dyDescent="0.15">
      <c r="A1" s="389" t="s">
        <v>767</v>
      </c>
      <c r="I1" s="391"/>
      <c r="J1" s="391"/>
      <c r="K1" s="391"/>
    </row>
    <row r="2" spans="1:11" s="390" customFormat="1" ht="13.5" customHeight="1" x14ac:dyDescent="0.15">
      <c r="A2" s="735" t="s">
        <v>763</v>
      </c>
      <c r="B2" s="735"/>
      <c r="C2" s="428" t="str">
        <f>様式７!K13</f>
        <v>施設名（サンプル）</v>
      </c>
      <c r="D2" s="736" t="s">
        <v>977</v>
      </c>
      <c r="E2" s="737"/>
      <c r="F2" s="392"/>
      <c r="G2" s="392"/>
      <c r="H2" s="393"/>
      <c r="I2" s="393"/>
      <c r="J2" s="394"/>
      <c r="K2" s="395"/>
    </row>
    <row r="3" spans="1:11" s="390" customFormat="1" ht="12" customHeight="1" x14ac:dyDescent="0.15">
      <c r="A3" s="735" t="s">
        <v>764</v>
      </c>
      <c r="B3" s="735"/>
      <c r="C3" s="429">
        <v>1</v>
      </c>
      <c r="D3" s="396"/>
      <c r="E3" s="396"/>
      <c r="F3" s="396"/>
      <c r="G3" s="396"/>
      <c r="H3" s="396"/>
      <c r="I3" s="396"/>
      <c r="J3" s="396"/>
      <c r="K3" s="397"/>
    </row>
    <row r="4" spans="1:11" ht="7.5" customHeight="1" thickBot="1" x14ac:dyDescent="0.2">
      <c r="A4" s="390"/>
      <c r="B4" s="401"/>
      <c r="C4" s="401"/>
      <c r="D4" s="401"/>
      <c r="E4" s="401"/>
      <c r="F4" s="401"/>
      <c r="G4" s="401"/>
      <c r="H4" s="401"/>
      <c r="I4" s="401"/>
      <c r="J4" s="390"/>
      <c r="K4" s="390"/>
    </row>
    <row r="5" spans="1:11" ht="11.25" customHeight="1" x14ac:dyDescent="0.15">
      <c r="A5" s="791" t="s">
        <v>982</v>
      </c>
      <c r="B5" s="840"/>
      <c r="C5" s="398"/>
      <c r="D5" s="797" t="s">
        <v>129</v>
      </c>
      <c r="E5" s="798"/>
      <c r="F5" s="798"/>
      <c r="G5" s="798"/>
      <c r="H5" s="799"/>
      <c r="I5" s="782" t="s">
        <v>978</v>
      </c>
      <c r="J5" s="783"/>
      <c r="K5" s="784"/>
    </row>
    <row r="6" spans="1:11" ht="11.25" customHeight="1" x14ac:dyDescent="0.15">
      <c r="A6" s="793"/>
      <c r="B6" s="794"/>
      <c r="C6" s="399" t="s">
        <v>979</v>
      </c>
      <c r="D6" s="801"/>
      <c r="E6" s="802"/>
      <c r="F6" s="802"/>
      <c r="G6" s="802"/>
      <c r="H6" s="803"/>
      <c r="I6" s="739"/>
      <c r="J6" s="741"/>
      <c r="K6" s="743"/>
    </row>
    <row r="7" spans="1:11" ht="11.25" customHeight="1" x14ac:dyDescent="0.15">
      <c r="A7" s="793"/>
      <c r="B7" s="794"/>
      <c r="C7" s="807" t="s">
        <v>980</v>
      </c>
      <c r="D7" s="801"/>
      <c r="E7" s="802"/>
      <c r="F7" s="802"/>
      <c r="G7" s="802"/>
      <c r="H7" s="803"/>
      <c r="I7" s="739"/>
      <c r="J7" s="741"/>
      <c r="K7" s="743"/>
    </row>
    <row r="8" spans="1:11" ht="11.25" customHeight="1" thickBot="1" x14ac:dyDescent="0.2">
      <c r="A8" s="795"/>
      <c r="B8" s="841"/>
      <c r="C8" s="808"/>
      <c r="D8" s="809"/>
      <c r="E8" s="810"/>
      <c r="F8" s="810"/>
      <c r="G8" s="810"/>
      <c r="H8" s="811"/>
      <c r="I8" s="775"/>
      <c r="J8" s="777"/>
      <c r="K8" s="800"/>
    </row>
    <row r="9" spans="1:11" ht="3" customHeight="1" x14ac:dyDescent="0.15">
      <c r="A9" s="431"/>
      <c r="B9" s="431"/>
      <c r="C9" s="431"/>
      <c r="D9" s="432"/>
      <c r="E9" s="433"/>
      <c r="F9" s="433"/>
      <c r="G9" s="433"/>
      <c r="H9" s="433"/>
      <c r="I9" s="434"/>
      <c r="J9" s="434"/>
      <c r="K9" s="434"/>
    </row>
    <row r="10" spans="1:11" ht="11.25" customHeight="1" thickBot="1" x14ac:dyDescent="0.2">
      <c r="A10" s="435"/>
      <c r="B10" s="436"/>
      <c r="C10" s="436"/>
      <c r="D10" s="436"/>
      <c r="E10" s="446" t="str">
        <f>様式７!D13</f>
        <v>123</v>
      </c>
      <c r="F10" s="842" t="str">
        <f>C2</f>
        <v>施設名（サンプル）</v>
      </c>
      <c r="G10" s="842"/>
      <c r="H10" s="842"/>
      <c r="I10" s="842"/>
      <c r="J10" s="842"/>
      <c r="K10" s="447">
        <f>C3</f>
        <v>1</v>
      </c>
    </row>
    <row r="11" spans="1:11" s="389" customFormat="1" ht="12" customHeight="1" x14ac:dyDescent="0.15">
      <c r="A11" s="804" t="s">
        <v>130</v>
      </c>
      <c r="B11" s="786" t="s">
        <v>970</v>
      </c>
      <c r="C11" s="812"/>
      <c r="D11" s="812"/>
      <c r="E11" s="813"/>
      <c r="F11" s="818" t="s">
        <v>133</v>
      </c>
      <c r="G11" s="782" t="s">
        <v>971</v>
      </c>
      <c r="H11" s="783"/>
      <c r="I11" s="785"/>
      <c r="J11" s="786" t="s">
        <v>972</v>
      </c>
      <c r="K11" s="403"/>
    </row>
    <row r="12" spans="1:11" s="389" customFormat="1" ht="12" customHeight="1" x14ac:dyDescent="0.15">
      <c r="A12" s="805"/>
      <c r="B12" s="787"/>
      <c r="C12" s="814"/>
      <c r="D12" s="814"/>
      <c r="E12" s="815"/>
      <c r="F12" s="789"/>
      <c r="G12" s="789" t="s">
        <v>263</v>
      </c>
      <c r="H12" s="404" t="s">
        <v>262</v>
      </c>
      <c r="I12" s="405"/>
      <c r="J12" s="787"/>
      <c r="K12" s="406" t="s">
        <v>260</v>
      </c>
    </row>
    <row r="13" spans="1:11" s="389" customFormat="1" ht="21" customHeight="1" thickBot="1" x14ac:dyDescent="0.2">
      <c r="A13" s="806"/>
      <c r="B13" s="788"/>
      <c r="C13" s="816"/>
      <c r="D13" s="816"/>
      <c r="E13" s="817"/>
      <c r="F13" s="819"/>
      <c r="G13" s="790"/>
      <c r="H13" s="407"/>
      <c r="I13" s="437" t="s">
        <v>446</v>
      </c>
      <c r="J13" s="788"/>
      <c r="K13" s="409"/>
    </row>
    <row r="14" spans="1:11" s="389" customFormat="1" ht="21" customHeight="1" x14ac:dyDescent="0.15">
      <c r="A14" s="410">
        <v>1</v>
      </c>
      <c r="B14" s="768" t="s">
        <v>876</v>
      </c>
      <c r="C14" s="769"/>
      <c r="D14" s="769"/>
      <c r="E14" s="769"/>
      <c r="F14" s="769"/>
      <c r="G14" s="769"/>
      <c r="H14" s="769"/>
      <c r="I14" s="769"/>
      <c r="J14" s="769"/>
      <c r="K14" s="472"/>
    </row>
    <row r="15" spans="1:11" s="389" customFormat="1" ht="11.25" customHeight="1" x14ac:dyDescent="0.15">
      <c r="A15" s="414" t="s">
        <v>548</v>
      </c>
      <c r="B15" s="767" t="s">
        <v>549</v>
      </c>
      <c r="C15" s="767" t="s">
        <v>550</v>
      </c>
      <c r="D15" s="744" t="s">
        <v>609</v>
      </c>
      <c r="E15" s="749"/>
      <c r="F15" s="341"/>
      <c r="G15" s="412"/>
      <c r="H15" s="412"/>
      <c r="I15" s="412"/>
      <c r="J15" s="438"/>
      <c r="K15" s="471"/>
    </row>
    <row r="16" spans="1:11" s="389" customFormat="1" ht="11.25" customHeight="1" x14ac:dyDescent="0.15">
      <c r="A16" s="414" t="s">
        <v>517</v>
      </c>
      <c r="B16" s="780"/>
      <c r="C16" s="767"/>
      <c r="D16" s="744" t="s">
        <v>610</v>
      </c>
      <c r="E16" s="749"/>
      <c r="F16" s="341"/>
      <c r="G16" s="412"/>
      <c r="H16" s="412"/>
      <c r="I16" s="412"/>
      <c r="J16" s="438"/>
      <c r="K16" s="471"/>
    </row>
    <row r="17" spans="1:13" s="389" customFormat="1" ht="11.25" customHeight="1" x14ac:dyDescent="0.15">
      <c r="A17" s="414" t="s">
        <v>888</v>
      </c>
      <c r="B17" s="780"/>
      <c r="C17" s="780"/>
      <c r="D17" s="744" t="s">
        <v>611</v>
      </c>
      <c r="E17" s="749"/>
      <c r="F17" s="341"/>
      <c r="G17" s="412"/>
      <c r="H17" s="412"/>
      <c r="I17" s="412"/>
      <c r="J17" s="438"/>
      <c r="K17" s="471"/>
    </row>
    <row r="18" spans="1:13" s="389" customFormat="1" ht="11.25" customHeight="1" x14ac:dyDescent="0.15">
      <c r="A18" s="414" t="s">
        <v>889</v>
      </c>
      <c r="B18" s="780"/>
      <c r="C18" s="780"/>
      <c r="D18" s="744" t="s">
        <v>612</v>
      </c>
      <c r="E18" s="749"/>
      <c r="F18" s="341"/>
      <c r="G18" s="412"/>
      <c r="H18" s="412"/>
      <c r="I18" s="412"/>
      <c r="J18" s="438"/>
      <c r="K18" s="471"/>
    </row>
    <row r="19" spans="1:13" s="389" customFormat="1" ht="11.25" customHeight="1" x14ac:dyDescent="0.15">
      <c r="A19" s="414" t="s">
        <v>890</v>
      </c>
      <c r="B19" s="780"/>
      <c r="C19" s="780"/>
      <c r="D19" s="744" t="s">
        <v>877</v>
      </c>
      <c r="E19" s="749"/>
      <c r="F19" s="341"/>
      <c r="G19" s="412"/>
      <c r="H19" s="412"/>
      <c r="I19" s="412"/>
      <c r="J19" s="438"/>
      <c r="K19" s="471"/>
    </row>
    <row r="20" spans="1:13" s="389" customFormat="1" ht="11.25" customHeight="1" x14ac:dyDescent="0.15">
      <c r="A20" s="414" t="s">
        <v>891</v>
      </c>
      <c r="B20" s="780"/>
      <c r="C20" s="767" t="s">
        <v>551</v>
      </c>
      <c r="D20" s="744" t="s">
        <v>613</v>
      </c>
      <c r="E20" s="749"/>
      <c r="F20" s="341"/>
      <c r="G20" s="412"/>
      <c r="H20" s="412"/>
      <c r="I20" s="412"/>
      <c r="J20" s="438"/>
      <c r="K20" s="471"/>
    </row>
    <row r="21" spans="1:13" s="389" customFormat="1" ht="11.25" customHeight="1" x14ac:dyDescent="0.15">
      <c r="A21" s="414" t="s">
        <v>892</v>
      </c>
      <c r="B21" s="780"/>
      <c r="C21" s="767"/>
      <c r="D21" s="744" t="s">
        <v>614</v>
      </c>
      <c r="E21" s="749"/>
      <c r="F21" s="341"/>
      <c r="G21" s="412"/>
      <c r="H21" s="412"/>
      <c r="I21" s="412"/>
      <c r="J21" s="438"/>
      <c r="K21" s="471"/>
      <c r="L21" s="439"/>
      <c r="M21" s="439"/>
    </row>
    <row r="22" spans="1:13" s="389" customFormat="1" ht="11.25" customHeight="1" x14ac:dyDescent="0.15">
      <c r="A22" s="414" t="s">
        <v>893</v>
      </c>
      <c r="B22" s="780"/>
      <c r="C22" s="767"/>
      <c r="D22" s="744" t="s">
        <v>615</v>
      </c>
      <c r="E22" s="749"/>
      <c r="F22" s="341"/>
      <c r="G22" s="412"/>
      <c r="H22" s="412"/>
      <c r="I22" s="412"/>
      <c r="J22" s="438"/>
      <c r="K22" s="471"/>
      <c r="L22" s="439"/>
      <c r="M22" s="439"/>
    </row>
    <row r="23" spans="1:13" s="389" customFormat="1" ht="11.25" customHeight="1" x14ac:dyDescent="0.15">
      <c r="A23" s="414" t="s">
        <v>773</v>
      </c>
      <c r="B23" s="780"/>
      <c r="C23" s="780"/>
      <c r="D23" s="826" t="s">
        <v>616</v>
      </c>
      <c r="E23" s="827"/>
      <c r="F23" s="341"/>
      <c r="G23" s="412"/>
      <c r="H23" s="412"/>
      <c r="I23" s="412"/>
      <c r="J23" s="438"/>
      <c r="K23" s="471"/>
      <c r="L23" s="440"/>
    </row>
    <row r="24" spans="1:13" s="389" customFormat="1" ht="11.25" customHeight="1" x14ac:dyDescent="0.15">
      <c r="A24" s="414" t="s">
        <v>774</v>
      </c>
      <c r="B24" s="780"/>
      <c r="C24" s="780"/>
      <c r="D24" s="744" t="s">
        <v>617</v>
      </c>
      <c r="E24" s="749"/>
      <c r="F24" s="341"/>
      <c r="G24" s="412"/>
      <c r="H24" s="412"/>
      <c r="I24" s="412"/>
      <c r="J24" s="438"/>
      <c r="K24" s="471"/>
    </row>
    <row r="25" spans="1:13" s="389" customFormat="1" ht="11.25" customHeight="1" x14ac:dyDescent="0.15">
      <c r="A25" s="414" t="s">
        <v>860</v>
      </c>
      <c r="B25" s="989" t="s">
        <v>997</v>
      </c>
      <c r="C25" s="767" t="s">
        <v>552</v>
      </c>
      <c r="D25" s="744" t="s">
        <v>553</v>
      </c>
      <c r="E25" s="749"/>
      <c r="F25" s="341"/>
      <c r="G25" s="412"/>
      <c r="H25" s="412"/>
      <c r="I25" s="412"/>
      <c r="J25" s="438"/>
      <c r="K25" s="471"/>
    </row>
    <row r="26" spans="1:13" s="389" customFormat="1" ht="11.25" customHeight="1" x14ac:dyDescent="0.15">
      <c r="A26" s="414" t="s">
        <v>861</v>
      </c>
      <c r="B26" s="990"/>
      <c r="C26" s="767"/>
      <c r="D26" s="744" t="s">
        <v>618</v>
      </c>
      <c r="E26" s="749"/>
      <c r="F26" s="341"/>
      <c r="G26" s="412"/>
      <c r="H26" s="412"/>
      <c r="I26" s="412"/>
      <c r="J26" s="438"/>
      <c r="K26" s="471"/>
    </row>
    <row r="27" spans="1:13" s="389" customFormat="1" ht="11.25" customHeight="1" x14ac:dyDescent="0.15">
      <c r="A27" s="414" t="s">
        <v>862</v>
      </c>
      <c r="B27" s="990"/>
      <c r="C27" s="767"/>
      <c r="D27" s="744" t="s">
        <v>619</v>
      </c>
      <c r="E27" s="749"/>
      <c r="F27" s="341"/>
      <c r="G27" s="412"/>
      <c r="H27" s="412"/>
      <c r="I27" s="412"/>
      <c r="J27" s="438"/>
      <c r="K27" s="471"/>
    </row>
    <row r="28" spans="1:13" s="389" customFormat="1" ht="11.25" customHeight="1" x14ac:dyDescent="0.15">
      <c r="A28" s="414" t="s">
        <v>863</v>
      </c>
      <c r="B28" s="990"/>
      <c r="C28" s="767"/>
      <c r="D28" s="744" t="s">
        <v>620</v>
      </c>
      <c r="E28" s="749"/>
      <c r="F28" s="341"/>
      <c r="G28" s="412"/>
      <c r="H28" s="412"/>
      <c r="I28" s="412"/>
      <c r="J28" s="438"/>
      <c r="K28" s="471"/>
    </row>
    <row r="29" spans="1:13" s="389" customFormat="1" ht="11.25" customHeight="1" x14ac:dyDescent="0.15">
      <c r="A29" s="414" t="s">
        <v>864</v>
      </c>
      <c r="B29" s="990"/>
      <c r="C29" s="767"/>
      <c r="D29" s="744" t="s">
        <v>878</v>
      </c>
      <c r="E29" s="749"/>
      <c r="F29" s="341"/>
      <c r="G29" s="412"/>
      <c r="H29" s="412"/>
      <c r="I29" s="412"/>
      <c r="J29" s="438"/>
      <c r="K29" s="471"/>
    </row>
    <row r="30" spans="1:13" s="389" customFormat="1" ht="11.25" customHeight="1" x14ac:dyDescent="0.15">
      <c r="A30" s="414" t="s">
        <v>865</v>
      </c>
      <c r="B30" s="990"/>
      <c r="C30" s="767" t="s">
        <v>554</v>
      </c>
      <c r="D30" s="744" t="s">
        <v>621</v>
      </c>
      <c r="E30" s="749"/>
      <c r="F30" s="341"/>
      <c r="G30" s="412"/>
      <c r="H30" s="412"/>
      <c r="I30" s="412"/>
      <c r="J30" s="438"/>
      <c r="K30" s="471"/>
    </row>
    <row r="31" spans="1:13" s="389" customFormat="1" ht="11.25" customHeight="1" x14ac:dyDescent="0.15">
      <c r="A31" s="414" t="s">
        <v>866</v>
      </c>
      <c r="B31" s="990"/>
      <c r="C31" s="767"/>
      <c r="D31" s="744" t="s">
        <v>622</v>
      </c>
      <c r="E31" s="749"/>
      <c r="F31" s="341"/>
      <c r="G31" s="412"/>
      <c r="H31" s="412"/>
      <c r="I31" s="412"/>
      <c r="J31" s="438"/>
      <c r="K31" s="471"/>
    </row>
    <row r="32" spans="1:13" s="389" customFormat="1" ht="11.25" customHeight="1" x14ac:dyDescent="0.15">
      <c r="A32" s="414" t="s">
        <v>867</v>
      </c>
      <c r="B32" s="990"/>
      <c r="C32" s="767"/>
      <c r="D32" s="826" t="s">
        <v>555</v>
      </c>
      <c r="E32" s="827"/>
      <c r="F32" s="341"/>
      <c r="G32" s="412"/>
      <c r="H32" s="412"/>
      <c r="I32" s="412"/>
      <c r="J32" s="438"/>
      <c r="K32" s="471"/>
    </row>
    <row r="33" spans="1:11" s="389" customFormat="1" ht="11.25" customHeight="1" x14ac:dyDescent="0.15">
      <c r="A33" s="414" t="s">
        <v>868</v>
      </c>
      <c r="B33" s="990"/>
      <c r="C33" s="780"/>
      <c r="D33" s="744" t="s">
        <v>879</v>
      </c>
      <c r="E33" s="749"/>
      <c r="F33" s="341"/>
      <c r="G33" s="412"/>
      <c r="H33" s="412"/>
      <c r="I33" s="412"/>
      <c r="J33" s="438"/>
      <c r="K33" s="471"/>
    </row>
    <row r="34" spans="1:11" s="389" customFormat="1" ht="11.25" customHeight="1" x14ac:dyDescent="0.15">
      <c r="A34" s="414" t="s">
        <v>869</v>
      </c>
      <c r="B34" s="991"/>
      <c r="C34" s="780"/>
      <c r="D34" s="744" t="s">
        <v>623</v>
      </c>
      <c r="E34" s="749"/>
      <c r="F34" s="341"/>
      <c r="G34" s="412"/>
      <c r="H34" s="412"/>
      <c r="I34" s="412"/>
      <c r="J34" s="438"/>
      <c r="K34" s="471"/>
    </row>
    <row r="35" spans="1:11" s="389" customFormat="1" ht="11.25" customHeight="1" x14ac:dyDescent="0.15">
      <c r="A35" s="414" t="s">
        <v>870</v>
      </c>
      <c r="B35" s="750" t="s">
        <v>883</v>
      </c>
      <c r="C35" s="767" t="s">
        <v>624</v>
      </c>
      <c r="D35" s="744" t="s">
        <v>625</v>
      </c>
      <c r="E35" s="749"/>
      <c r="F35" s="341"/>
      <c r="G35" s="412"/>
      <c r="H35" s="412"/>
      <c r="I35" s="412"/>
      <c r="J35" s="438"/>
      <c r="K35" s="471"/>
    </row>
    <row r="36" spans="1:11" s="389" customFormat="1" ht="11.25" customHeight="1" x14ac:dyDescent="0.15">
      <c r="A36" s="414" t="s">
        <v>894</v>
      </c>
      <c r="B36" s="751"/>
      <c r="C36" s="767"/>
      <c r="D36" s="744" t="s">
        <v>626</v>
      </c>
      <c r="E36" s="749"/>
      <c r="F36" s="341"/>
      <c r="G36" s="412"/>
      <c r="H36" s="412"/>
      <c r="I36" s="412"/>
      <c r="J36" s="438"/>
      <c r="K36" s="471"/>
    </row>
    <row r="37" spans="1:11" s="389" customFormat="1" ht="11.25" customHeight="1" x14ac:dyDescent="0.15">
      <c r="A37" s="414" t="s">
        <v>895</v>
      </c>
      <c r="B37" s="751"/>
      <c r="C37" s="767"/>
      <c r="D37" s="744" t="s">
        <v>627</v>
      </c>
      <c r="E37" s="749"/>
      <c r="F37" s="341"/>
      <c r="G37" s="412"/>
      <c r="H37" s="412"/>
      <c r="I37" s="412"/>
      <c r="J37" s="438"/>
      <c r="K37" s="471"/>
    </row>
    <row r="38" spans="1:11" s="389" customFormat="1" ht="11.25" customHeight="1" x14ac:dyDescent="0.15">
      <c r="A38" s="414" t="s">
        <v>896</v>
      </c>
      <c r="B38" s="751"/>
      <c r="C38" s="767"/>
      <c r="D38" s="744" t="s">
        <v>880</v>
      </c>
      <c r="E38" s="749"/>
      <c r="F38" s="341"/>
      <c r="G38" s="412"/>
      <c r="H38" s="412"/>
      <c r="I38" s="412"/>
      <c r="J38" s="438"/>
      <c r="K38" s="471"/>
    </row>
    <row r="39" spans="1:11" s="389" customFormat="1" ht="12" customHeight="1" x14ac:dyDescent="0.15">
      <c r="A39" s="414" t="s">
        <v>897</v>
      </c>
      <c r="B39" s="751"/>
      <c r="C39" s="767"/>
      <c r="D39" s="744" t="s">
        <v>628</v>
      </c>
      <c r="E39" s="749"/>
      <c r="F39" s="341"/>
      <c r="G39" s="412"/>
      <c r="H39" s="412"/>
      <c r="I39" s="412"/>
      <c r="J39" s="438"/>
      <c r="K39" s="471"/>
    </row>
    <row r="40" spans="1:11" s="389" customFormat="1" ht="11.25" customHeight="1" x14ac:dyDescent="0.15">
      <c r="A40" s="414" t="s">
        <v>898</v>
      </c>
      <c r="B40" s="751"/>
      <c r="C40" s="767" t="s">
        <v>881</v>
      </c>
      <c r="D40" s="744" t="s">
        <v>631</v>
      </c>
      <c r="E40" s="749"/>
      <c r="F40" s="341"/>
      <c r="G40" s="412"/>
      <c r="H40" s="412"/>
      <c r="I40" s="412"/>
      <c r="J40" s="438"/>
      <c r="K40" s="471"/>
    </row>
    <row r="41" spans="1:11" s="389" customFormat="1" ht="11.25" customHeight="1" x14ac:dyDescent="0.15">
      <c r="A41" s="414" t="s">
        <v>899</v>
      </c>
      <c r="B41" s="751"/>
      <c r="C41" s="767"/>
      <c r="D41" s="744" t="s">
        <v>632</v>
      </c>
      <c r="E41" s="749"/>
      <c r="F41" s="341"/>
      <c r="G41" s="412"/>
      <c r="H41" s="412"/>
      <c r="I41" s="412"/>
      <c r="J41" s="438"/>
      <c r="K41" s="471"/>
    </row>
    <row r="42" spans="1:11" s="389" customFormat="1" ht="11.25" customHeight="1" x14ac:dyDescent="0.15">
      <c r="A42" s="414" t="s">
        <v>900</v>
      </c>
      <c r="B42" s="751"/>
      <c r="C42" s="767"/>
      <c r="D42" s="744" t="s">
        <v>633</v>
      </c>
      <c r="E42" s="749"/>
      <c r="F42" s="341"/>
      <c r="G42" s="412"/>
      <c r="H42" s="412"/>
      <c r="I42" s="412"/>
      <c r="J42" s="438"/>
      <c r="K42" s="471"/>
    </row>
    <row r="43" spans="1:11" s="389" customFormat="1" ht="11.25" customHeight="1" x14ac:dyDescent="0.15">
      <c r="A43" s="414" t="s">
        <v>901</v>
      </c>
      <c r="B43" s="751"/>
      <c r="C43" s="767"/>
      <c r="D43" s="744" t="s">
        <v>327</v>
      </c>
      <c r="E43" s="749"/>
      <c r="F43" s="341"/>
      <c r="G43" s="412"/>
      <c r="H43" s="412"/>
      <c r="I43" s="412"/>
      <c r="J43" s="438"/>
      <c r="K43" s="471"/>
    </row>
    <row r="44" spans="1:11" s="389" customFormat="1" ht="11.25" customHeight="1" x14ac:dyDescent="0.15">
      <c r="A44" s="414" t="s">
        <v>902</v>
      </c>
      <c r="B44" s="751"/>
      <c r="C44" s="767"/>
      <c r="D44" s="744" t="s">
        <v>556</v>
      </c>
      <c r="E44" s="749"/>
      <c r="F44" s="341"/>
      <c r="G44" s="412"/>
      <c r="H44" s="412"/>
      <c r="I44" s="412"/>
      <c r="J44" s="438"/>
      <c r="K44" s="471"/>
    </row>
    <row r="45" spans="1:11" s="389" customFormat="1" ht="11.25" customHeight="1" x14ac:dyDescent="0.15">
      <c r="A45" s="414" t="s">
        <v>903</v>
      </c>
      <c r="B45" s="752"/>
      <c r="C45" s="767"/>
      <c r="D45" s="744" t="s">
        <v>882</v>
      </c>
      <c r="E45" s="749"/>
      <c r="F45" s="341"/>
      <c r="G45" s="412"/>
      <c r="H45" s="412"/>
      <c r="I45" s="412"/>
      <c r="J45" s="438"/>
      <c r="K45" s="471"/>
    </row>
    <row r="46" spans="1:11" s="389" customFormat="1" ht="11.25" customHeight="1" x14ac:dyDescent="0.15">
      <c r="A46" s="414" t="s">
        <v>904</v>
      </c>
      <c r="B46" s="750" t="s">
        <v>998</v>
      </c>
      <c r="C46" s="767" t="s">
        <v>557</v>
      </c>
      <c r="D46" s="744" t="s">
        <v>634</v>
      </c>
      <c r="E46" s="749"/>
      <c r="F46" s="341"/>
      <c r="G46" s="412"/>
      <c r="H46" s="412"/>
      <c r="I46" s="412"/>
      <c r="J46" s="438"/>
      <c r="K46" s="471"/>
    </row>
    <row r="47" spans="1:11" s="389" customFormat="1" ht="11.25" customHeight="1" x14ac:dyDescent="0.15">
      <c r="A47" s="414" t="s">
        <v>905</v>
      </c>
      <c r="B47" s="751"/>
      <c r="C47" s="767"/>
      <c r="D47" s="744" t="s">
        <v>635</v>
      </c>
      <c r="E47" s="749"/>
      <c r="F47" s="341"/>
      <c r="G47" s="412"/>
      <c r="H47" s="412"/>
      <c r="I47" s="412"/>
      <c r="J47" s="438"/>
      <c r="K47" s="471"/>
    </row>
    <row r="48" spans="1:11" s="389" customFormat="1" ht="11.25" customHeight="1" x14ac:dyDescent="0.15">
      <c r="A48" s="414" t="s">
        <v>906</v>
      </c>
      <c r="B48" s="751"/>
      <c r="C48" s="767"/>
      <c r="D48" s="744" t="s">
        <v>636</v>
      </c>
      <c r="E48" s="749"/>
      <c r="F48" s="341"/>
      <c r="G48" s="412"/>
      <c r="H48" s="412"/>
      <c r="I48" s="412"/>
      <c r="J48" s="438"/>
      <c r="K48" s="471"/>
    </row>
    <row r="49" spans="1:11" s="389" customFormat="1" ht="11.25" customHeight="1" x14ac:dyDescent="0.15">
      <c r="A49" s="414" t="s">
        <v>907</v>
      </c>
      <c r="B49" s="751"/>
      <c r="C49" s="767"/>
      <c r="D49" s="744" t="s">
        <v>884</v>
      </c>
      <c r="E49" s="749"/>
      <c r="F49" s="341"/>
      <c r="G49" s="412"/>
      <c r="H49" s="412"/>
      <c r="I49" s="412"/>
      <c r="J49" s="438"/>
      <c r="K49" s="471"/>
    </row>
    <row r="50" spans="1:11" s="389" customFormat="1" ht="11.25" customHeight="1" x14ac:dyDescent="0.15">
      <c r="A50" s="414" t="s">
        <v>908</v>
      </c>
      <c r="B50" s="751"/>
      <c r="C50" s="767"/>
      <c r="D50" s="744" t="s">
        <v>637</v>
      </c>
      <c r="E50" s="749"/>
      <c r="F50" s="341"/>
      <c r="G50" s="412"/>
      <c r="H50" s="412"/>
      <c r="I50" s="412"/>
      <c r="J50" s="438"/>
      <c r="K50" s="471"/>
    </row>
    <row r="51" spans="1:11" s="389" customFormat="1" ht="11.25" customHeight="1" x14ac:dyDescent="0.15">
      <c r="A51" s="414" t="s">
        <v>909</v>
      </c>
      <c r="B51" s="751"/>
      <c r="C51" s="767" t="s">
        <v>558</v>
      </c>
      <c r="D51" s="826" t="s">
        <v>638</v>
      </c>
      <c r="E51" s="827"/>
      <c r="F51" s="341"/>
      <c r="G51" s="412"/>
      <c r="H51" s="412"/>
      <c r="I51" s="412"/>
      <c r="J51" s="438"/>
      <c r="K51" s="471"/>
    </row>
    <row r="52" spans="1:11" s="389" customFormat="1" ht="11.25" customHeight="1" x14ac:dyDescent="0.15">
      <c r="A52" s="414" t="s">
        <v>910</v>
      </c>
      <c r="B52" s="751"/>
      <c r="C52" s="767"/>
      <c r="D52" s="744" t="s">
        <v>879</v>
      </c>
      <c r="E52" s="749"/>
      <c r="F52" s="341"/>
      <c r="G52" s="412"/>
      <c r="H52" s="412"/>
      <c r="I52" s="412"/>
      <c r="J52" s="438"/>
      <c r="K52" s="471"/>
    </row>
    <row r="53" spans="1:11" s="389" customFormat="1" ht="11.25" customHeight="1" x14ac:dyDescent="0.15">
      <c r="A53" s="414" t="s">
        <v>911</v>
      </c>
      <c r="B53" s="751"/>
      <c r="C53" s="767"/>
      <c r="D53" s="744" t="s">
        <v>623</v>
      </c>
      <c r="E53" s="749"/>
      <c r="F53" s="341"/>
      <c r="G53" s="412"/>
      <c r="H53" s="412"/>
      <c r="I53" s="412"/>
      <c r="J53" s="438"/>
      <c r="K53" s="471"/>
    </row>
    <row r="54" spans="1:11" s="389" customFormat="1" ht="11.25" customHeight="1" x14ac:dyDescent="0.15">
      <c r="A54" s="414" t="s">
        <v>912</v>
      </c>
      <c r="B54" s="751"/>
      <c r="C54" s="767" t="s">
        <v>639</v>
      </c>
      <c r="D54" s="744" t="s">
        <v>640</v>
      </c>
      <c r="E54" s="749"/>
      <c r="F54" s="341"/>
      <c r="G54" s="412"/>
      <c r="H54" s="412"/>
      <c r="I54" s="412"/>
      <c r="J54" s="438"/>
      <c r="K54" s="471"/>
    </row>
    <row r="55" spans="1:11" s="389" customFormat="1" ht="11.25" customHeight="1" x14ac:dyDescent="0.15">
      <c r="A55" s="414" t="s">
        <v>913</v>
      </c>
      <c r="B55" s="751"/>
      <c r="C55" s="780"/>
      <c r="D55" s="744" t="s">
        <v>559</v>
      </c>
      <c r="E55" s="749"/>
      <c r="F55" s="341"/>
      <c r="G55" s="412"/>
      <c r="H55" s="412"/>
      <c r="I55" s="412"/>
      <c r="J55" s="438"/>
      <c r="K55" s="471"/>
    </row>
    <row r="56" spans="1:11" s="389" customFormat="1" ht="11.25" customHeight="1" x14ac:dyDescent="0.15">
      <c r="A56" s="414" t="s">
        <v>914</v>
      </c>
      <c r="B56" s="751"/>
      <c r="C56" s="780"/>
      <c r="D56" s="744" t="s">
        <v>641</v>
      </c>
      <c r="E56" s="749"/>
      <c r="F56" s="341"/>
      <c r="G56" s="412"/>
      <c r="H56" s="412"/>
      <c r="I56" s="412"/>
      <c r="J56" s="438"/>
      <c r="K56" s="471"/>
    </row>
    <row r="57" spans="1:11" s="389" customFormat="1" ht="11.25" customHeight="1" x14ac:dyDescent="0.15">
      <c r="A57" s="414" t="s">
        <v>915</v>
      </c>
      <c r="B57" s="751"/>
      <c r="C57" s="780"/>
      <c r="D57" s="744" t="s">
        <v>885</v>
      </c>
      <c r="E57" s="749"/>
      <c r="F57" s="341"/>
      <c r="G57" s="412"/>
      <c r="H57" s="412"/>
      <c r="I57" s="412"/>
      <c r="J57" s="438"/>
      <c r="K57" s="471"/>
    </row>
    <row r="58" spans="1:11" s="389" customFormat="1" ht="16.5" customHeight="1" x14ac:dyDescent="0.15">
      <c r="A58" s="414" t="s">
        <v>916</v>
      </c>
      <c r="B58" s="751"/>
      <c r="C58" s="767" t="s">
        <v>560</v>
      </c>
      <c r="D58" s="744" t="s">
        <v>647</v>
      </c>
      <c r="E58" s="749"/>
      <c r="F58" s="341"/>
      <c r="G58" s="412"/>
      <c r="H58" s="412"/>
      <c r="I58" s="412"/>
      <c r="J58" s="438"/>
      <c r="K58" s="471"/>
    </row>
    <row r="59" spans="1:11" s="389" customFormat="1" ht="16.5" customHeight="1" x14ac:dyDescent="0.15">
      <c r="A59" s="414" t="s">
        <v>917</v>
      </c>
      <c r="B59" s="751"/>
      <c r="C59" s="767"/>
      <c r="D59" s="744" t="s">
        <v>648</v>
      </c>
      <c r="E59" s="749"/>
      <c r="F59" s="341"/>
      <c r="G59" s="412"/>
      <c r="H59" s="412"/>
      <c r="I59" s="412"/>
      <c r="J59" s="438"/>
      <c r="K59" s="471"/>
    </row>
    <row r="60" spans="1:11" s="389" customFormat="1" ht="11.25" customHeight="1" x14ac:dyDescent="0.15">
      <c r="A60" s="414" t="s">
        <v>918</v>
      </c>
      <c r="B60" s="751"/>
      <c r="C60" s="767" t="s">
        <v>561</v>
      </c>
      <c r="D60" s="744" t="s">
        <v>613</v>
      </c>
      <c r="E60" s="749"/>
      <c r="F60" s="341"/>
      <c r="G60" s="412"/>
      <c r="H60" s="412"/>
      <c r="I60" s="412"/>
      <c r="J60" s="438"/>
      <c r="K60" s="471"/>
    </row>
    <row r="61" spans="1:11" s="389" customFormat="1" ht="11.25" customHeight="1" x14ac:dyDescent="0.15">
      <c r="A61" s="414" t="s">
        <v>919</v>
      </c>
      <c r="B61" s="751"/>
      <c r="C61" s="767"/>
      <c r="D61" s="843" t="s">
        <v>649</v>
      </c>
      <c r="E61" s="844"/>
      <c r="F61" s="341"/>
      <c r="G61" s="412"/>
      <c r="H61" s="412"/>
      <c r="I61" s="412"/>
      <c r="J61" s="438"/>
      <c r="K61" s="471"/>
    </row>
    <row r="62" spans="1:11" s="389" customFormat="1" ht="21" customHeight="1" x14ac:dyDescent="0.15">
      <c r="A62" s="414" t="s">
        <v>920</v>
      </c>
      <c r="B62" s="751"/>
      <c r="C62" s="767"/>
      <c r="D62" s="744" t="s">
        <v>650</v>
      </c>
      <c r="E62" s="749"/>
      <c r="F62" s="341"/>
      <c r="G62" s="412"/>
      <c r="H62" s="412"/>
      <c r="I62" s="412"/>
      <c r="J62" s="438"/>
      <c r="K62" s="471"/>
    </row>
    <row r="63" spans="1:11" s="389" customFormat="1" ht="11.25" customHeight="1" x14ac:dyDescent="0.15">
      <c r="A63" s="414" t="s">
        <v>921</v>
      </c>
      <c r="B63" s="751"/>
      <c r="C63" s="767"/>
      <c r="D63" s="843" t="s">
        <v>886</v>
      </c>
      <c r="E63" s="844"/>
      <c r="F63" s="341"/>
      <c r="G63" s="412"/>
      <c r="H63" s="412"/>
      <c r="I63" s="412"/>
      <c r="J63" s="438"/>
      <c r="K63" s="471"/>
    </row>
    <row r="64" spans="1:11" s="389" customFormat="1" ht="11.25" customHeight="1" x14ac:dyDescent="0.15">
      <c r="A64" s="414" t="s">
        <v>922</v>
      </c>
      <c r="B64" s="751"/>
      <c r="C64" s="767"/>
      <c r="D64" s="744" t="s">
        <v>887</v>
      </c>
      <c r="E64" s="749"/>
      <c r="F64" s="341"/>
      <c r="G64" s="412"/>
      <c r="H64" s="412"/>
      <c r="I64" s="412"/>
      <c r="J64" s="438"/>
      <c r="K64" s="471"/>
    </row>
    <row r="65" spans="1:11" s="389" customFormat="1" ht="11.25" customHeight="1" x14ac:dyDescent="0.15">
      <c r="A65" s="414" t="s">
        <v>923</v>
      </c>
      <c r="B65" s="751"/>
      <c r="C65" s="767" t="s">
        <v>562</v>
      </c>
      <c r="D65" s="744" t="s">
        <v>651</v>
      </c>
      <c r="E65" s="749"/>
      <c r="F65" s="341"/>
      <c r="G65" s="412"/>
      <c r="H65" s="412"/>
      <c r="I65" s="412"/>
      <c r="J65" s="438"/>
      <c r="K65" s="471"/>
    </row>
    <row r="66" spans="1:11" s="389" customFormat="1" ht="11.25" customHeight="1" x14ac:dyDescent="0.15">
      <c r="A66" s="414" t="s">
        <v>924</v>
      </c>
      <c r="B66" s="751"/>
      <c r="C66" s="767"/>
      <c r="D66" s="744" t="s">
        <v>652</v>
      </c>
      <c r="E66" s="749"/>
      <c r="F66" s="341"/>
      <c r="G66" s="412"/>
      <c r="H66" s="412"/>
      <c r="I66" s="412"/>
      <c r="J66" s="438"/>
      <c r="K66" s="471"/>
    </row>
    <row r="67" spans="1:11" s="389" customFormat="1" ht="11.25" customHeight="1" thickBot="1" x14ac:dyDescent="0.2">
      <c r="A67" s="450" t="s">
        <v>925</v>
      </c>
      <c r="B67" s="825"/>
      <c r="C67" s="836"/>
      <c r="D67" s="837" t="s">
        <v>653</v>
      </c>
      <c r="E67" s="847"/>
      <c r="F67" s="417"/>
      <c r="G67" s="418"/>
      <c r="H67" s="418"/>
      <c r="I67" s="418"/>
      <c r="J67" s="443"/>
      <c r="K67" s="476"/>
    </row>
    <row r="68" spans="1:11" s="389" customFormat="1" ht="11.25" customHeight="1" x14ac:dyDescent="0.15">
      <c r="A68" s="410">
        <v>2</v>
      </c>
      <c r="B68" s="768" t="s">
        <v>926</v>
      </c>
      <c r="C68" s="769"/>
      <c r="D68" s="769"/>
      <c r="E68" s="769"/>
      <c r="F68" s="769"/>
      <c r="G68" s="769"/>
      <c r="H68" s="769"/>
      <c r="I68" s="769"/>
      <c r="J68" s="769"/>
      <c r="K68" s="473"/>
    </row>
    <row r="69" spans="1:11" s="389" customFormat="1" ht="21.75" customHeight="1" x14ac:dyDescent="0.15">
      <c r="A69" s="415" t="s">
        <v>548</v>
      </c>
      <c r="B69" s="832" t="s">
        <v>927</v>
      </c>
      <c r="C69" s="833"/>
      <c r="D69" s="744" t="s">
        <v>654</v>
      </c>
      <c r="E69" s="749"/>
      <c r="F69" s="341"/>
      <c r="G69" s="412"/>
      <c r="H69" s="412"/>
      <c r="I69" s="412"/>
      <c r="J69" s="438"/>
      <c r="K69" s="471"/>
    </row>
    <row r="70" spans="1:11" s="389" customFormat="1" ht="21.75" customHeight="1" x14ac:dyDescent="0.15">
      <c r="A70" s="992" t="s">
        <v>472</v>
      </c>
      <c r="B70" s="834"/>
      <c r="C70" s="835"/>
      <c r="D70" s="828" t="s">
        <v>655</v>
      </c>
      <c r="E70" s="829"/>
      <c r="F70" s="463"/>
      <c r="G70" s="464"/>
      <c r="H70" s="464"/>
      <c r="I70" s="464"/>
      <c r="J70" s="506"/>
      <c r="K70" s="474"/>
    </row>
    <row r="71" spans="1:11" s="389" customFormat="1" ht="11.25" customHeight="1" x14ac:dyDescent="0.15">
      <c r="A71" s="415" t="s">
        <v>888</v>
      </c>
      <c r="B71" s="767" t="s">
        <v>928</v>
      </c>
      <c r="C71" s="767" t="s">
        <v>929</v>
      </c>
      <c r="D71" s="823" t="s">
        <v>625</v>
      </c>
      <c r="E71" s="845"/>
      <c r="F71" s="512"/>
      <c r="G71" s="512"/>
      <c r="H71" s="512"/>
      <c r="I71" s="512"/>
      <c r="J71" s="515"/>
      <c r="K71" s="471"/>
    </row>
    <row r="72" spans="1:11" s="389" customFormat="1" ht="11.25" customHeight="1" x14ac:dyDescent="0.15">
      <c r="A72" s="441" t="s">
        <v>889</v>
      </c>
      <c r="B72" s="767"/>
      <c r="C72" s="767"/>
      <c r="D72" s="823" t="s">
        <v>930</v>
      </c>
      <c r="E72" s="845"/>
      <c r="F72" s="512"/>
      <c r="G72" s="512"/>
      <c r="H72" s="512"/>
      <c r="I72" s="512"/>
      <c r="J72" s="515"/>
      <c r="K72" s="471"/>
    </row>
    <row r="73" spans="1:11" s="389" customFormat="1" ht="11.25" customHeight="1" x14ac:dyDescent="0.15">
      <c r="A73" s="415" t="s">
        <v>890</v>
      </c>
      <c r="B73" s="767"/>
      <c r="C73" s="846"/>
      <c r="D73" s="823" t="s">
        <v>931</v>
      </c>
      <c r="E73" s="845"/>
      <c r="F73" s="512"/>
      <c r="G73" s="512"/>
      <c r="H73" s="512"/>
      <c r="I73" s="512"/>
      <c r="J73" s="515"/>
      <c r="K73" s="471"/>
    </row>
    <row r="74" spans="1:11" s="389" customFormat="1" ht="11.25" customHeight="1" x14ac:dyDescent="0.15">
      <c r="A74" s="441" t="s">
        <v>891</v>
      </c>
      <c r="B74" s="767"/>
      <c r="C74" s="767" t="s">
        <v>932</v>
      </c>
      <c r="D74" s="823" t="s">
        <v>933</v>
      </c>
      <c r="E74" s="845"/>
      <c r="F74" s="512"/>
      <c r="G74" s="512"/>
      <c r="H74" s="512"/>
      <c r="I74" s="512"/>
      <c r="J74" s="515"/>
      <c r="K74" s="471"/>
    </row>
    <row r="75" spans="1:11" s="389" customFormat="1" ht="11.25" customHeight="1" x14ac:dyDescent="0.15">
      <c r="A75" s="415" t="s">
        <v>892</v>
      </c>
      <c r="B75" s="767"/>
      <c r="C75" s="767"/>
      <c r="D75" s="823" t="s">
        <v>934</v>
      </c>
      <c r="E75" s="845"/>
      <c r="F75" s="512"/>
      <c r="G75" s="512"/>
      <c r="H75" s="512"/>
      <c r="I75" s="512"/>
      <c r="J75" s="515"/>
      <c r="K75" s="471"/>
    </row>
    <row r="76" spans="1:11" s="389" customFormat="1" ht="11.25" customHeight="1" x14ac:dyDescent="0.15">
      <c r="A76" s="441" t="s">
        <v>893</v>
      </c>
      <c r="B76" s="767"/>
      <c r="C76" s="767"/>
      <c r="D76" s="823" t="s">
        <v>935</v>
      </c>
      <c r="E76" s="845"/>
      <c r="F76" s="512"/>
      <c r="G76" s="512"/>
      <c r="H76" s="512"/>
      <c r="I76" s="512"/>
      <c r="J76" s="515"/>
      <c r="K76" s="471"/>
    </row>
    <row r="77" spans="1:11" s="389" customFormat="1" ht="11.25" customHeight="1" x14ac:dyDescent="0.15">
      <c r="A77" s="415" t="s">
        <v>773</v>
      </c>
      <c r="B77" s="767"/>
      <c r="C77" s="767"/>
      <c r="D77" s="823" t="s">
        <v>936</v>
      </c>
      <c r="E77" s="845"/>
      <c r="F77" s="512"/>
      <c r="G77" s="512"/>
      <c r="H77" s="512"/>
      <c r="I77" s="512"/>
      <c r="J77" s="515"/>
      <c r="K77" s="471"/>
    </row>
    <row r="78" spans="1:11" s="389" customFormat="1" ht="11.25" customHeight="1" x14ac:dyDescent="0.15">
      <c r="A78" s="441" t="s">
        <v>774</v>
      </c>
      <c r="B78" s="767"/>
      <c r="C78" s="767" t="s">
        <v>937</v>
      </c>
      <c r="D78" s="823" t="s">
        <v>938</v>
      </c>
      <c r="E78" s="845"/>
      <c r="F78" s="512"/>
      <c r="G78" s="512"/>
      <c r="H78" s="512"/>
      <c r="I78" s="512"/>
      <c r="J78" s="515"/>
      <c r="K78" s="471"/>
    </row>
    <row r="79" spans="1:11" s="389" customFormat="1" ht="11.25" customHeight="1" x14ac:dyDescent="0.15">
      <c r="A79" s="415" t="s">
        <v>860</v>
      </c>
      <c r="B79" s="767"/>
      <c r="C79" s="767"/>
      <c r="D79" s="823" t="s">
        <v>939</v>
      </c>
      <c r="E79" s="845"/>
      <c r="F79" s="512"/>
      <c r="G79" s="512"/>
      <c r="H79" s="512"/>
      <c r="I79" s="512"/>
      <c r="J79" s="515"/>
      <c r="K79" s="471"/>
    </row>
    <row r="80" spans="1:11" s="389" customFormat="1" ht="11.25" customHeight="1" x14ac:dyDescent="0.15">
      <c r="A80" s="441" t="s">
        <v>861</v>
      </c>
      <c r="B80" s="767"/>
      <c r="C80" s="767" t="s">
        <v>940</v>
      </c>
      <c r="D80" s="823" t="s">
        <v>941</v>
      </c>
      <c r="E80" s="845"/>
      <c r="F80" s="512"/>
      <c r="G80" s="512"/>
      <c r="H80" s="512"/>
      <c r="I80" s="512"/>
      <c r="J80" s="515"/>
      <c r="K80" s="471"/>
    </row>
    <row r="81" spans="1:11" s="389" customFormat="1" ht="11.25" customHeight="1" x14ac:dyDescent="0.15">
      <c r="A81" s="415" t="s">
        <v>862</v>
      </c>
      <c r="B81" s="767"/>
      <c r="C81" s="767"/>
      <c r="D81" s="823" t="s">
        <v>641</v>
      </c>
      <c r="E81" s="845"/>
      <c r="F81" s="512"/>
      <c r="G81" s="512"/>
      <c r="H81" s="512"/>
      <c r="I81" s="512"/>
      <c r="J81" s="515"/>
      <c r="K81" s="471"/>
    </row>
    <row r="82" spans="1:11" s="389" customFormat="1" ht="11.25" customHeight="1" x14ac:dyDescent="0.15">
      <c r="A82" s="441" t="s">
        <v>863</v>
      </c>
      <c r="B82" s="767"/>
      <c r="C82" s="767"/>
      <c r="D82" s="823" t="s">
        <v>559</v>
      </c>
      <c r="E82" s="845"/>
      <c r="F82" s="512"/>
      <c r="G82" s="512"/>
      <c r="H82" s="512"/>
      <c r="I82" s="512"/>
      <c r="J82" s="515"/>
      <c r="K82" s="471"/>
    </row>
    <row r="83" spans="1:11" s="389" customFormat="1" ht="11.25" customHeight="1" x14ac:dyDescent="0.15">
      <c r="A83" s="415" t="s">
        <v>864</v>
      </c>
      <c r="B83" s="767"/>
      <c r="C83" s="767" t="s">
        <v>942</v>
      </c>
      <c r="D83" s="823" t="s">
        <v>647</v>
      </c>
      <c r="E83" s="845"/>
      <c r="F83" s="512"/>
      <c r="G83" s="512"/>
      <c r="H83" s="512"/>
      <c r="I83" s="512"/>
      <c r="J83" s="515"/>
      <c r="K83" s="471"/>
    </row>
    <row r="84" spans="1:11" s="389" customFormat="1" ht="11.25" customHeight="1" x14ac:dyDescent="0.15">
      <c r="A84" s="441" t="s">
        <v>865</v>
      </c>
      <c r="B84" s="767"/>
      <c r="C84" s="767"/>
      <c r="D84" s="823" t="s">
        <v>648</v>
      </c>
      <c r="E84" s="845"/>
      <c r="F84" s="512"/>
      <c r="G84" s="512"/>
      <c r="H84" s="512"/>
      <c r="I84" s="512"/>
      <c r="J84" s="515"/>
      <c r="K84" s="471"/>
    </row>
    <row r="85" spans="1:11" s="389" customFormat="1" ht="11.25" customHeight="1" x14ac:dyDescent="0.15">
      <c r="A85" s="415" t="s">
        <v>866</v>
      </c>
      <c r="B85" s="767"/>
      <c r="C85" s="767" t="s">
        <v>943</v>
      </c>
      <c r="D85" s="823" t="s">
        <v>944</v>
      </c>
      <c r="E85" s="845"/>
      <c r="F85" s="512"/>
      <c r="G85" s="512"/>
      <c r="H85" s="512"/>
      <c r="I85" s="512"/>
      <c r="J85" s="515"/>
      <c r="K85" s="471"/>
    </row>
    <row r="86" spans="1:11" s="389" customFormat="1" ht="11.25" customHeight="1" x14ac:dyDescent="0.15">
      <c r="A86" s="441" t="s">
        <v>867</v>
      </c>
      <c r="B86" s="767"/>
      <c r="C86" s="767"/>
      <c r="D86" s="823" t="s">
        <v>945</v>
      </c>
      <c r="E86" s="845"/>
      <c r="F86" s="512"/>
      <c r="G86" s="512"/>
      <c r="H86" s="512"/>
      <c r="I86" s="512"/>
      <c r="J86" s="515"/>
      <c r="K86" s="471"/>
    </row>
    <row r="87" spans="1:11" s="389" customFormat="1" ht="11.25" customHeight="1" x14ac:dyDescent="0.15">
      <c r="A87" s="415" t="s">
        <v>868</v>
      </c>
      <c r="B87" s="767"/>
      <c r="C87" s="767"/>
      <c r="D87" s="823" t="s">
        <v>946</v>
      </c>
      <c r="E87" s="845"/>
      <c r="F87" s="512"/>
      <c r="G87" s="512"/>
      <c r="H87" s="512"/>
      <c r="I87" s="512"/>
      <c r="J87" s="515"/>
      <c r="K87" s="471"/>
    </row>
    <row r="88" spans="1:11" s="389" customFormat="1" ht="11.25" customHeight="1" x14ac:dyDescent="0.15">
      <c r="A88" s="441" t="s">
        <v>869</v>
      </c>
      <c r="B88" s="767"/>
      <c r="C88" s="767"/>
      <c r="D88" s="823" t="s">
        <v>947</v>
      </c>
      <c r="E88" s="845"/>
      <c r="F88" s="512"/>
      <c r="G88" s="512"/>
      <c r="H88" s="512"/>
      <c r="I88" s="512"/>
      <c r="J88" s="515"/>
      <c r="K88" s="471"/>
    </row>
    <row r="89" spans="1:11" s="389" customFormat="1" ht="11.25" customHeight="1" x14ac:dyDescent="0.15">
      <c r="A89" s="415" t="s">
        <v>870</v>
      </c>
      <c r="B89" s="767"/>
      <c r="C89" s="767" t="s">
        <v>948</v>
      </c>
      <c r="D89" s="767" t="s">
        <v>949</v>
      </c>
      <c r="E89" s="767"/>
      <c r="F89" s="512"/>
      <c r="G89" s="512"/>
      <c r="H89" s="512"/>
      <c r="I89" s="512"/>
      <c r="J89" s="515"/>
      <c r="K89" s="471"/>
    </row>
    <row r="90" spans="1:11" s="389" customFormat="1" ht="11.25" customHeight="1" x14ac:dyDescent="0.15">
      <c r="A90" s="441" t="s">
        <v>894</v>
      </c>
      <c r="B90" s="767"/>
      <c r="C90" s="767"/>
      <c r="D90" s="767" t="s">
        <v>950</v>
      </c>
      <c r="E90" s="767"/>
      <c r="F90" s="512"/>
      <c r="G90" s="512"/>
      <c r="H90" s="512"/>
      <c r="I90" s="512"/>
      <c r="J90" s="515"/>
      <c r="K90" s="471"/>
    </row>
    <row r="91" spans="1:11" s="389" customFormat="1" ht="11.25" customHeight="1" x14ac:dyDescent="0.15">
      <c r="A91" s="415" t="s">
        <v>895</v>
      </c>
      <c r="B91" s="767"/>
      <c r="C91" s="767"/>
      <c r="D91" s="767" t="s">
        <v>653</v>
      </c>
      <c r="E91" s="767"/>
      <c r="F91" s="512"/>
      <c r="G91" s="512"/>
      <c r="H91" s="512"/>
      <c r="I91" s="512"/>
      <c r="J91" s="515"/>
      <c r="K91" s="471"/>
    </row>
    <row r="92" spans="1:11" s="389" customFormat="1" ht="11.25" customHeight="1" x14ac:dyDescent="0.15">
      <c r="A92" s="441" t="s">
        <v>896</v>
      </c>
      <c r="B92" s="767"/>
      <c r="C92" s="513" t="s">
        <v>951</v>
      </c>
      <c r="D92" s="823" t="s">
        <v>952</v>
      </c>
      <c r="E92" s="845"/>
      <c r="F92" s="512"/>
      <c r="G92" s="512"/>
      <c r="H92" s="512"/>
      <c r="I92" s="512"/>
      <c r="J92" s="515"/>
      <c r="K92" s="471"/>
    </row>
    <row r="93" spans="1:11" s="389" customFormat="1" ht="11.25" customHeight="1" x14ac:dyDescent="0.15">
      <c r="A93" s="415" t="s">
        <v>897</v>
      </c>
      <c r="B93" s="767"/>
      <c r="C93" s="767" t="s">
        <v>953</v>
      </c>
      <c r="D93" s="823" t="s">
        <v>954</v>
      </c>
      <c r="E93" s="845"/>
      <c r="F93" s="512"/>
      <c r="G93" s="512"/>
      <c r="H93" s="512"/>
      <c r="I93" s="512"/>
      <c r="J93" s="515"/>
      <c r="K93" s="471"/>
    </row>
    <row r="94" spans="1:11" s="389" customFormat="1" ht="11.25" customHeight="1" x14ac:dyDescent="0.15">
      <c r="A94" s="441" t="s">
        <v>898</v>
      </c>
      <c r="B94" s="767"/>
      <c r="C94" s="767"/>
      <c r="D94" s="823" t="s">
        <v>955</v>
      </c>
      <c r="E94" s="845"/>
      <c r="F94" s="512"/>
      <c r="G94" s="512"/>
      <c r="H94" s="512"/>
      <c r="I94" s="512"/>
      <c r="J94" s="515"/>
      <c r="K94" s="471"/>
    </row>
    <row r="95" spans="1:11" s="389" customFormat="1" ht="11.25" customHeight="1" x14ac:dyDescent="0.15">
      <c r="A95" s="415" t="s">
        <v>899</v>
      </c>
      <c r="B95" s="767"/>
      <c r="C95" s="767"/>
      <c r="D95" s="823" t="s">
        <v>956</v>
      </c>
      <c r="E95" s="845"/>
      <c r="F95" s="512"/>
      <c r="G95" s="512"/>
      <c r="H95" s="512"/>
      <c r="I95" s="512"/>
      <c r="J95" s="515"/>
      <c r="K95" s="471"/>
    </row>
    <row r="96" spans="1:11" s="389" customFormat="1" ht="11.25" customHeight="1" x14ac:dyDescent="0.15">
      <c r="A96" s="441" t="s">
        <v>900</v>
      </c>
      <c r="B96" s="767"/>
      <c r="C96" s="513" t="s">
        <v>957</v>
      </c>
      <c r="D96" s="823" t="s">
        <v>958</v>
      </c>
      <c r="E96" s="845"/>
      <c r="F96" s="512"/>
      <c r="G96" s="512"/>
      <c r="H96" s="512"/>
      <c r="I96" s="512"/>
      <c r="J96" s="515"/>
      <c r="K96" s="471"/>
    </row>
    <row r="97" spans="1:11" s="389" customFormat="1" ht="11.25" customHeight="1" x14ac:dyDescent="0.15">
      <c r="A97" s="415" t="s">
        <v>901</v>
      </c>
      <c r="B97" s="767"/>
      <c r="C97" s="750" t="s">
        <v>959</v>
      </c>
      <c r="D97" s="823" t="s">
        <v>960</v>
      </c>
      <c r="E97" s="845"/>
      <c r="F97" s="512"/>
      <c r="G97" s="512"/>
      <c r="H97" s="512"/>
      <c r="I97" s="512"/>
      <c r="J97" s="515"/>
      <c r="K97" s="471"/>
    </row>
    <row r="98" spans="1:11" s="389" customFormat="1" ht="11.25" customHeight="1" x14ac:dyDescent="0.15">
      <c r="A98" s="441" t="s">
        <v>902</v>
      </c>
      <c r="B98" s="767"/>
      <c r="C98" s="751"/>
      <c r="D98" s="823" t="s">
        <v>961</v>
      </c>
      <c r="E98" s="845"/>
      <c r="F98" s="512"/>
      <c r="G98" s="512"/>
      <c r="H98" s="512"/>
      <c r="I98" s="512"/>
      <c r="J98" s="515"/>
      <c r="K98" s="471"/>
    </row>
    <row r="99" spans="1:11" s="389" customFormat="1" ht="11.25" customHeight="1" x14ac:dyDescent="0.15">
      <c r="A99" s="415" t="s">
        <v>903</v>
      </c>
      <c r="B99" s="767"/>
      <c r="C99" s="752"/>
      <c r="D99" s="823" t="s">
        <v>962</v>
      </c>
      <c r="E99" s="845"/>
      <c r="F99" s="512"/>
      <c r="G99" s="512"/>
      <c r="H99" s="512"/>
      <c r="I99" s="512"/>
      <c r="J99" s="515"/>
      <c r="K99" s="471"/>
    </row>
    <row r="100" spans="1:11" s="389" customFormat="1" ht="11.25" customHeight="1" x14ac:dyDescent="0.15">
      <c r="A100" s="441" t="s">
        <v>904</v>
      </c>
      <c r="B100" s="767"/>
      <c r="C100" s="513" t="s">
        <v>963</v>
      </c>
      <c r="D100" s="823" t="s">
        <v>964</v>
      </c>
      <c r="E100" s="845"/>
      <c r="F100" s="512"/>
      <c r="G100" s="512"/>
      <c r="H100" s="512"/>
      <c r="I100" s="512"/>
      <c r="J100" s="515"/>
      <c r="K100" s="471"/>
    </row>
    <row r="101" spans="1:11" s="389" customFormat="1" ht="11.25" customHeight="1" x14ac:dyDescent="0.15">
      <c r="A101" s="507">
        <v>3</v>
      </c>
      <c r="B101" s="830" t="s">
        <v>656</v>
      </c>
      <c r="C101" s="831"/>
      <c r="D101" s="831"/>
      <c r="E101" s="831"/>
      <c r="F101" s="831"/>
      <c r="G101" s="831"/>
      <c r="H101" s="831"/>
      <c r="I101" s="831"/>
      <c r="J101" s="831"/>
      <c r="K101" s="475"/>
    </row>
    <row r="102" spans="1:11" s="389" customFormat="1" ht="11.25" customHeight="1" x14ac:dyDescent="0.15">
      <c r="A102" s="411" t="s">
        <v>548</v>
      </c>
      <c r="B102" s="767" t="s">
        <v>563</v>
      </c>
      <c r="C102" s="744" t="s">
        <v>657</v>
      </c>
      <c r="D102" s="745"/>
      <c r="E102" s="746"/>
      <c r="F102" s="341"/>
      <c r="G102" s="512"/>
      <c r="H102" s="512"/>
      <c r="I102" s="512"/>
      <c r="J102" s="516"/>
      <c r="K102" s="471"/>
    </row>
    <row r="103" spans="1:11" s="389" customFormat="1" ht="11.25" customHeight="1" x14ac:dyDescent="0.15">
      <c r="A103" s="411" t="s">
        <v>564</v>
      </c>
      <c r="B103" s="767"/>
      <c r="C103" s="744" t="s">
        <v>658</v>
      </c>
      <c r="D103" s="745"/>
      <c r="E103" s="746"/>
      <c r="F103" s="341"/>
      <c r="G103" s="512"/>
      <c r="H103" s="512"/>
      <c r="I103" s="512"/>
      <c r="J103" s="516"/>
      <c r="K103" s="471"/>
    </row>
    <row r="104" spans="1:11" s="389" customFormat="1" ht="11.25" customHeight="1" x14ac:dyDescent="0.15">
      <c r="A104" s="411" t="s">
        <v>565</v>
      </c>
      <c r="B104" s="780"/>
      <c r="C104" s="744" t="s">
        <v>659</v>
      </c>
      <c r="D104" s="745"/>
      <c r="E104" s="746"/>
      <c r="F104" s="341"/>
      <c r="G104" s="512"/>
      <c r="H104" s="512"/>
      <c r="I104" s="512"/>
      <c r="J104" s="516"/>
      <c r="K104" s="471"/>
    </row>
    <row r="105" spans="1:11" s="389" customFormat="1" ht="11.25" customHeight="1" x14ac:dyDescent="0.15">
      <c r="A105" s="411" t="s">
        <v>533</v>
      </c>
      <c r="B105" s="780"/>
      <c r="C105" s="744" t="s">
        <v>660</v>
      </c>
      <c r="D105" s="745"/>
      <c r="E105" s="746"/>
      <c r="F105" s="341"/>
      <c r="G105" s="512"/>
      <c r="H105" s="512"/>
      <c r="I105" s="512"/>
      <c r="J105" s="516"/>
      <c r="K105" s="471"/>
    </row>
    <row r="106" spans="1:11" s="389" customFormat="1" ht="11.25" customHeight="1" x14ac:dyDescent="0.15">
      <c r="A106" s="441" t="s">
        <v>566</v>
      </c>
      <c r="B106" s="780"/>
      <c r="C106" s="744" t="s">
        <v>661</v>
      </c>
      <c r="D106" s="745"/>
      <c r="E106" s="746"/>
      <c r="F106" s="341"/>
      <c r="G106" s="512"/>
      <c r="H106" s="512"/>
      <c r="I106" s="512"/>
      <c r="J106" s="516"/>
      <c r="K106" s="471"/>
    </row>
    <row r="107" spans="1:11" s="389" customFormat="1" ht="11.25" customHeight="1" thickBot="1" x14ac:dyDescent="0.2">
      <c r="A107" s="444" t="s">
        <v>567</v>
      </c>
      <c r="B107" s="836"/>
      <c r="C107" s="837" t="s">
        <v>313</v>
      </c>
      <c r="D107" s="838"/>
      <c r="E107" s="839"/>
      <c r="F107" s="417"/>
      <c r="G107" s="418"/>
      <c r="H107" s="418"/>
      <c r="I107" s="418"/>
      <c r="J107" s="443"/>
      <c r="K107" s="476"/>
    </row>
    <row r="108" spans="1:11" s="389" customFormat="1" ht="11.25" customHeight="1" x14ac:dyDescent="0.15">
      <c r="A108" s="410">
        <v>4</v>
      </c>
      <c r="B108" s="768" t="s">
        <v>662</v>
      </c>
      <c r="C108" s="769"/>
      <c r="D108" s="769"/>
      <c r="E108" s="769"/>
      <c r="F108" s="769"/>
      <c r="G108" s="769"/>
      <c r="H108" s="769"/>
      <c r="I108" s="769"/>
      <c r="J108" s="769"/>
      <c r="K108" s="475"/>
    </row>
    <row r="109" spans="1:11" s="389" customFormat="1" ht="11.25" customHeight="1" x14ac:dyDescent="0.15">
      <c r="A109" s="411" t="s">
        <v>568</v>
      </c>
      <c r="B109" s="767" t="s">
        <v>569</v>
      </c>
      <c r="C109" s="767" t="s">
        <v>570</v>
      </c>
      <c r="D109" s="744" t="s">
        <v>714</v>
      </c>
      <c r="E109" s="749"/>
      <c r="F109" s="341"/>
      <c r="G109" s="412"/>
      <c r="H109" s="412"/>
      <c r="I109" s="412"/>
      <c r="J109" s="438"/>
      <c r="K109" s="471"/>
    </row>
    <row r="110" spans="1:11" s="389" customFormat="1" ht="11.25" customHeight="1" x14ac:dyDescent="0.15">
      <c r="A110" s="411" t="s">
        <v>530</v>
      </c>
      <c r="B110" s="767"/>
      <c r="C110" s="767"/>
      <c r="D110" s="744" t="s">
        <v>531</v>
      </c>
      <c r="E110" s="749"/>
      <c r="F110" s="341"/>
      <c r="G110" s="412"/>
      <c r="H110" s="412"/>
      <c r="I110" s="412"/>
      <c r="J110" s="438"/>
      <c r="K110" s="471"/>
    </row>
    <row r="111" spans="1:11" s="389" customFormat="1" ht="11.25" customHeight="1" x14ac:dyDescent="0.15">
      <c r="A111" s="414" t="s">
        <v>532</v>
      </c>
      <c r="B111" s="780"/>
      <c r="C111" s="780"/>
      <c r="D111" s="744" t="s">
        <v>663</v>
      </c>
      <c r="E111" s="749"/>
      <c r="F111" s="341"/>
      <c r="G111" s="412"/>
      <c r="H111" s="412"/>
      <c r="I111" s="412"/>
      <c r="J111" s="438"/>
      <c r="K111" s="471"/>
    </row>
    <row r="112" spans="1:11" s="389" customFormat="1" ht="11.25" customHeight="1" x14ac:dyDescent="0.15">
      <c r="A112" s="414" t="s">
        <v>533</v>
      </c>
      <c r="B112" s="780"/>
      <c r="C112" s="780"/>
      <c r="D112" s="744" t="s">
        <v>664</v>
      </c>
      <c r="E112" s="749"/>
      <c r="F112" s="341"/>
      <c r="G112" s="412"/>
      <c r="H112" s="412"/>
      <c r="I112" s="412"/>
      <c r="J112" s="438"/>
      <c r="K112" s="471"/>
    </row>
    <row r="113" spans="1:11" s="389" customFormat="1" ht="11.25" customHeight="1" x14ac:dyDescent="0.15">
      <c r="A113" s="414" t="s">
        <v>534</v>
      </c>
      <c r="B113" s="780"/>
      <c r="C113" s="780"/>
      <c r="D113" s="744" t="s">
        <v>965</v>
      </c>
      <c r="E113" s="749"/>
      <c r="F113" s="341"/>
      <c r="G113" s="412"/>
      <c r="H113" s="412"/>
      <c r="I113" s="412"/>
      <c r="J113" s="438"/>
      <c r="K113" s="471"/>
    </row>
    <row r="114" spans="1:11" s="389" customFormat="1" ht="11.25" customHeight="1" x14ac:dyDescent="0.15">
      <c r="A114" s="414" t="s">
        <v>535</v>
      </c>
      <c r="B114" s="780"/>
      <c r="C114" s="780"/>
      <c r="D114" s="744" t="s">
        <v>966</v>
      </c>
      <c r="E114" s="749"/>
      <c r="F114" s="341"/>
      <c r="G114" s="412"/>
      <c r="H114" s="412"/>
      <c r="I114" s="412"/>
      <c r="J114" s="438"/>
      <c r="K114" s="471"/>
    </row>
    <row r="115" spans="1:11" s="389" customFormat="1" ht="11.25" customHeight="1" x14ac:dyDescent="0.15">
      <c r="A115" s="414" t="s">
        <v>525</v>
      </c>
      <c r="B115" s="780"/>
      <c r="C115" s="780"/>
      <c r="D115" s="744" t="s">
        <v>666</v>
      </c>
      <c r="E115" s="749"/>
      <c r="F115" s="341"/>
      <c r="G115" s="412"/>
      <c r="H115" s="412"/>
      <c r="I115" s="412"/>
      <c r="J115" s="438"/>
      <c r="K115" s="471"/>
    </row>
    <row r="116" spans="1:11" s="389" customFormat="1" ht="11.25" customHeight="1" x14ac:dyDescent="0.15">
      <c r="A116" s="414" t="s">
        <v>893</v>
      </c>
      <c r="B116" s="780"/>
      <c r="C116" s="780"/>
      <c r="D116" s="744" t="s">
        <v>683</v>
      </c>
      <c r="E116" s="749"/>
      <c r="F116" s="341"/>
      <c r="G116" s="481"/>
      <c r="H116" s="481"/>
      <c r="I116" s="481"/>
      <c r="J116" s="497"/>
      <c r="K116" s="471"/>
    </row>
    <row r="117" spans="1:11" s="389" customFormat="1" ht="11.25" customHeight="1" x14ac:dyDescent="0.15">
      <c r="A117" s="414" t="s">
        <v>773</v>
      </c>
      <c r="B117" s="780"/>
      <c r="C117" s="780"/>
      <c r="D117" s="744" t="s">
        <v>667</v>
      </c>
      <c r="E117" s="749"/>
      <c r="F117" s="341"/>
      <c r="G117" s="412"/>
      <c r="H117" s="412"/>
      <c r="I117" s="412"/>
      <c r="J117" s="438"/>
      <c r="K117" s="471"/>
    </row>
    <row r="118" spans="1:11" s="389" customFormat="1" ht="11.25" customHeight="1" x14ac:dyDescent="0.15">
      <c r="A118" s="414" t="s">
        <v>774</v>
      </c>
      <c r="B118" s="780"/>
      <c r="C118" s="780"/>
      <c r="D118" s="744" t="s">
        <v>677</v>
      </c>
      <c r="E118" s="749"/>
      <c r="F118" s="341"/>
      <c r="G118" s="412"/>
      <c r="H118" s="412"/>
      <c r="I118" s="412"/>
      <c r="J118" s="438"/>
      <c r="K118" s="471"/>
    </row>
    <row r="119" spans="1:11" s="389" customFormat="1" ht="11.25" customHeight="1" x14ac:dyDescent="0.15">
      <c r="A119" s="414" t="s">
        <v>860</v>
      </c>
      <c r="B119" s="780"/>
      <c r="C119" s="780"/>
      <c r="D119" s="744" t="s">
        <v>678</v>
      </c>
      <c r="E119" s="749"/>
      <c r="F119" s="341"/>
      <c r="G119" s="412"/>
      <c r="H119" s="412"/>
      <c r="I119" s="412"/>
      <c r="J119" s="438"/>
      <c r="K119" s="471"/>
    </row>
    <row r="120" spans="1:11" s="389" customFormat="1" ht="11.25" customHeight="1" x14ac:dyDescent="0.15">
      <c r="A120" s="414" t="s">
        <v>861</v>
      </c>
      <c r="B120" s="780"/>
      <c r="C120" s="780"/>
      <c r="D120" s="744" t="s">
        <v>539</v>
      </c>
      <c r="E120" s="749"/>
      <c r="F120" s="341"/>
      <c r="G120" s="412"/>
      <c r="H120" s="412"/>
      <c r="I120" s="412"/>
      <c r="J120" s="438"/>
      <c r="K120" s="471"/>
    </row>
    <row r="121" spans="1:11" s="389" customFormat="1" ht="11.25" customHeight="1" x14ac:dyDescent="0.15">
      <c r="A121" s="414" t="s">
        <v>862</v>
      </c>
      <c r="B121" s="780"/>
      <c r="C121" s="767" t="s">
        <v>541</v>
      </c>
      <c r="D121" s="744" t="s">
        <v>679</v>
      </c>
      <c r="E121" s="749"/>
      <c r="F121" s="341"/>
      <c r="G121" s="412"/>
      <c r="H121" s="412"/>
      <c r="I121" s="412"/>
      <c r="J121" s="438"/>
      <c r="K121" s="471"/>
    </row>
    <row r="122" spans="1:11" s="389" customFormat="1" ht="11.25" customHeight="1" x14ac:dyDescent="0.15">
      <c r="A122" s="414" t="s">
        <v>863</v>
      </c>
      <c r="B122" s="780"/>
      <c r="C122" s="767"/>
      <c r="D122" s="744" t="s">
        <v>967</v>
      </c>
      <c r="E122" s="749"/>
      <c r="F122" s="341"/>
      <c r="G122" s="412"/>
      <c r="H122" s="412"/>
      <c r="I122" s="412"/>
      <c r="J122" s="438"/>
      <c r="K122" s="471"/>
    </row>
    <row r="123" spans="1:11" s="389" customFormat="1" ht="11.25" customHeight="1" x14ac:dyDescent="0.15">
      <c r="A123" s="414" t="s">
        <v>864</v>
      </c>
      <c r="B123" s="780"/>
      <c r="C123" s="780"/>
      <c r="D123" s="744" t="s">
        <v>680</v>
      </c>
      <c r="E123" s="749"/>
      <c r="F123" s="341"/>
      <c r="G123" s="412"/>
      <c r="H123" s="412"/>
      <c r="I123" s="412"/>
      <c r="J123" s="438"/>
      <c r="K123" s="471"/>
    </row>
    <row r="124" spans="1:11" s="389" customFormat="1" ht="11.25" customHeight="1" x14ac:dyDescent="0.15">
      <c r="A124" s="414" t="s">
        <v>865</v>
      </c>
      <c r="B124" s="780"/>
      <c r="C124" s="780"/>
      <c r="D124" s="744" t="s">
        <v>681</v>
      </c>
      <c r="E124" s="749"/>
      <c r="F124" s="341"/>
      <c r="G124" s="412"/>
      <c r="H124" s="412"/>
      <c r="I124" s="412"/>
      <c r="J124" s="438"/>
      <c r="K124" s="471"/>
    </row>
    <row r="125" spans="1:11" s="389" customFormat="1" ht="11.25" customHeight="1" x14ac:dyDescent="0.15">
      <c r="A125" s="414" t="s">
        <v>866</v>
      </c>
      <c r="B125" s="780"/>
      <c r="C125" s="780"/>
      <c r="D125" s="744" t="s">
        <v>682</v>
      </c>
      <c r="E125" s="749"/>
      <c r="F125" s="341"/>
      <c r="G125" s="412"/>
      <c r="H125" s="412"/>
      <c r="I125" s="412"/>
      <c r="J125" s="438"/>
      <c r="K125" s="471"/>
    </row>
    <row r="126" spans="1:11" s="389" customFormat="1" ht="11.25" customHeight="1" x14ac:dyDescent="0.15">
      <c r="A126" s="411" t="s">
        <v>571</v>
      </c>
      <c r="B126" s="767" t="s">
        <v>968</v>
      </c>
      <c r="C126" s="750" t="s">
        <v>572</v>
      </c>
      <c r="D126" s="744" t="s">
        <v>684</v>
      </c>
      <c r="E126" s="749"/>
      <c r="F126" s="341"/>
      <c r="G126" s="412"/>
      <c r="H126" s="412"/>
      <c r="I126" s="412"/>
      <c r="J126" s="438"/>
      <c r="K126" s="471"/>
    </row>
    <row r="127" spans="1:11" s="389" customFormat="1" ht="11.25" customHeight="1" x14ac:dyDescent="0.15">
      <c r="A127" s="411" t="s">
        <v>573</v>
      </c>
      <c r="B127" s="767"/>
      <c r="C127" s="751"/>
      <c r="D127" s="744" t="s">
        <v>685</v>
      </c>
      <c r="E127" s="749"/>
      <c r="F127" s="341"/>
      <c r="G127" s="412"/>
      <c r="H127" s="412"/>
      <c r="I127" s="412"/>
      <c r="J127" s="438"/>
      <c r="K127" s="471"/>
    </row>
    <row r="128" spans="1:11" s="389" customFormat="1" ht="11.25" customHeight="1" x14ac:dyDescent="0.15">
      <c r="A128" s="411" t="s">
        <v>869</v>
      </c>
      <c r="B128" s="767"/>
      <c r="C128" s="751"/>
      <c r="D128" s="744" t="s">
        <v>665</v>
      </c>
      <c r="E128" s="749"/>
      <c r="F128" s="341"/>
      <c r="G128" s="412"/>
      <c r="H128" s="412"/>
      <c r="I128" s="412"/>
      <c r="J128" s="438"/>
      <c r="K128" s="471"/>
    </row>
    <row r="129" spans="1:12" s="389" customFormat="1" ht="11.25" customHeight="1" x14ac:dyDescent="0.15">
      <c r="A129" s="411" t="s">
        <v>870</v>
      </c>
      <c r="B129" s="780"/>
      <c r="C129" s="751"/>
      <c r="D129" s="823" t="s">
        <v>687</v>
      </c>
      <c r="E129" s="823"/>
      <c r="F129" s="341"/>
      <c r="G129" s="412"/>
      <c r="H129" s="412"/>
      <c r="I129" s="412"/>
      <c r="J129" s="438"/>
      <c r="K129" s="471"/>
    </row>
    <row r="130" spans="1:12" s="389" customFormat="1" ht="11.25" customHeight="1" x14ac:dyDescent="0.15">
      <c r="A130" s="411" t="s">
        <v>894</v>
      </c>
      <c r="B130" s="780"/>
      <c r="C130" s="751"/>
      <c r="D130" s="823" t="s">
        <v>686</v>
      </c>
      <c r="E130" s="823"/>
      <c r="F130" s="341"/>
      <c r="G130" s="412"/>
      <c r="H130" s="412"/>
      <c r="I130" s="412"/>
      <c r="J130" s="438"/>
      <c r="K130" s="471"/>
    </row>
    <row r="131" spans="1:12" s="389" customFormat="1" ht="11.25" customHeight="1" x14ac:dyDescent="0.15">
      <c r="A131" s="411" t="s">
        <v>895</v>
      </c>
      <c r="B131" s="780"/>
      <c r="C131" s="751"/>
      <c r="D131" s="744" t="s">
        <v>574</v>
      </c>
      <c r="E131" s="749"/>
      <c r="F131" s="341"/>
      <c r="G131" s="412"/>
      <c r="H131" s="412"/>
      <c r="I131" s="412"/>
      <c r="J131" s="438"/>
      <c r="K131" s="471"/>
    </row>
    <row r="132" spans="1:12" s="389" customFormat="1" ht="11.25" customHeight="1" x14ac:dyDescent="0.15">
      <c r="A132" s="411" t="s">
        <v>896</v>
      </c>
      <c r="B132" s="780"/>
      <c r="C132" s="751"/>
      <c r="D132" s="744" t="s">
        <v>678</v>
      </c>
      <c r="E132" s="749"/>
      <c r="F132" s="341"/>
      <c r="G132" s="412"/>
      <c r="H132" s="412"/>
      <c r="I132" s="412"/>
      <c r="J132" s="438"/>
      <c r="K132" s="471"/>
    </row>
    <row r="133" spans="1:12" s="389" customFormat="1" ht="11.25" customHeight="1" x14ac:dyDescent="0.15">
      <c r="A133" s="411" t="s">
        <v>897</v>
      </c>
      <c r="B133" s="780"/>
      <c r="C133" s="752"/>
      <c r="D133" s="744" t="s">
        <v>539</v>
      </c>
      <c r="E133" s="749"/>
      <c r="F133" s="341"/>
      <c r="G133" s="412"/>
      <c r="H133" s="412"/>
      <c r="I133" s="412"/>
      <c r="J133" s="438"/>
      <c r="K133" s="471"/>
    </row>
    <row r="134" spans="1:12" s="389" customFormat="1" ht="11.25" customHeight="1" thickBot="1" x14ac:dyDescent="0.2">
      <c r="A134" s="411" t="s">
        <v>898</v>
      </c>
      <c r="B134" s="780"/>
      <c r="C134" s="496" t="s">
        <v>575</v>
      </c>
      <c r="D134" s="744" t="s">
        <v>969</v>
      </c>
      <c r="E134" s="749"/>
      <c r="F134" s="341"/>
      <c r="G134" s="412"/>
      <c r="H134" s="412"/>
      <c r="I134" s="412"/>
      <c r="J134" s="438"/>
      <c r="K134" s="471"/>
    </row>
    <row r="135" spans="1:12" s="389" customFormat="1" ht="21" customHeight="1" x14ac:dyDescent="0.15">
      <c r="A135" s="490" t="s">
        <v>430</v>
      </c>
      <c r="B135" s="486"/>
      <c r="C135" s="486"/>
      <c r="D135" s="420"/>
      <c r="E135" s="420"/>
      <c r="F135" s="420"/>
      <c r="G135" s="420"/>
      <c r="H135" s="420"/>
      <c r="I135" s="420"/>
      <c r="J135" s="824"/>
      <c r="K135" s="772"/>
    </row>
    <row r="136" spans="1:12" s="389" customFormat="1" ht="19.5" customHeight="1" x14ac:dyDescent="0.15">
      <c r="A136" s="421" t="s">
        <v>130</v>
      </c>
      <c r="B136" s="739" t="s">
        <v>752</v>
      </c>
      <c r="C136" s="740"/>
      <c r="D136" s="422" t="s">
        <v>225</v>
      </c>
      <c r="E136" s="482" t="s">
        <v>431</v>
      </c>
      <c r="F136" s="483"/>
      <c r="G136" s="489"/>
      <c r="H136" s="489"/>
      <c r="I136" s="491"/>
      <c r="J136" s="739" t="s">
        <v>803</v>
      </c>
      <c r="K136" s="743"/>
    </row>
    <row r="137" spans="1:12" s="389" customFormat="1" ht="19.5" customHeight="1" x14ac:dyDescent="0.15">
      <c r="A137" s="421"/>
      <c r="B137" s="739"/>
      <c r="C137" s="740"/>
      <c r="D137" s="416"/>
      <c r="E137" s="482"/>
      <c r="F137" s="483"/>
      <c r="G137" s="489"/>
      <c r="H137" s="489"/>
      <c r="I137" s="491"/>
      <c r="J137" s="755"/>
      <c r="K137" s="756"/>
    </row>
    <row r="138" spans="1:12" s="389" customFormat="1" ht="19.5" customHeight="1" x14ac:dyDescent="0.15">
      <c r="A138" s="421"/>
      <c r="B138" s="739"/>
      <c r="C138" s="740"/>
      <c r="D138" s="416"/>
      <c r="E138" s="482"/>
      <c r="F138" s="483"/>
      <c r="G138" s="489"/>
      <c r="H138" s="489"/>
      <c r="I138" s="491"/>
      <c r="J138" s="755"/>
      <c r="K138" s="756"/>
    </row>
    <row r="139" spans="1:12" ht="19.5" customHeight="1" x14ac:dyDescent="0.15">
      <c r="A139" s="421"/>
      <c r="B139" s="739"/>
      <c r="C139" s="740"/>
      <c r="D139" s="416"/>
      <c r="E139" s="482"/>
      <c r="F139" s="483"/>
      <c r="G139" s="489"/>
      <c r="H139" s="489"/>
      <c r="I139" s="491"/>
      <c r="J139" s="755"/>
      <c r="K139" s="756"/>
    </row>
    <row r="140" spans="1:12" ht="19.5" customHeight="1" x14ac:dyDescent="0.15">
      <c r="A140" s="421"/>
      <c r="B140" s="739"/>
      <c r="C140" s="740"/>
      <c r="D140" s="416"/>
      <c r="E140" s="482"/>
      <c r="F140" s="483"/>
      <c r="G140" s="489"/>
      <c r="H140" s="489"/>
      <c r="I140" s="491"/>
      <c r="J140" s="755"/>
      <c r="K140" s="756"/>
    </row>
    <row r="141" spans="1:12" ht="11.25" customHeight="1" thickBot="1" x14ac:dyDescent="0.2">
      <c r="A141" s="423"/>
      <c r="B141" s="775"/>
      <c r="C141" s="776"/>
      <c r="D141" s="424"/>
      <c r="E141" s="484"/>
      <c r="F141" s="485"/>
      <c r="G141" s="495"/>
      <c r="H141" s="495"/>
      <c r="I141" s="494"/>
      <c r="J141" s="760"/>
      <c r="K141" s="761"/>
      <c r="L141" s="445"/>
    </row>
    <row r="142" spans="1:12" ht="11.25" customHeight="1" x14ac:dyDescent="0.15">
      <c r="A142" s="492" t="s">
        <v>432</v>
      </c>
      <c r="B142" s="493"/>
      <c r="C142" s="493"/>
      <c r="D142" s="493"/>
      <c r="E142" s="493"/>
      <c r="F142" s="493"/>
      <c r="G142" s="493"/>
      <c r="H142" s="493"/>
      <c r="I142" s="493"/>
      <c r="J142" s="493"/>
      <c r="K142" s="445"/>
      <c r="L142" s="426"/>
    </row>
    <row r="143" spans="1:12" ht="11.25" customHeight="1" x14ac:dyDescent="0.15">
      <c r="A143" s="425" t="s">
        <v>494</v>
      </c>
      <c r="B143" s="993" t="s">
        <v>810</v>
      </c>
      <c r="C143" s="993"/>
      <c r="D143" s="993"/>
      <c r="E143" s="993"/>
      <c r="F143" s="993"/>
      <c r="G143" s="993"/>
      <c r="H143" s="993"/>
      <c r="I143" s="993"/>
      <c r="J143" s="993"/>
      <c r="K143" s="993"/>
      <c r="L143" s="426"/>
    </row>
    <row r="144" spans="1:12" ht="11.25" customHeight="1" x14ac:dyDescent="0.15">
      <c r="A144" s="425" t="s">
        <v>495</v>
      </c>
      <c r="B144" s="993" t="s">
        <v>811</v>
      </c>
      <c r="C144" s="993"/>
      <c r="D144" s="993"/>
      <c r="E144" s="993"/>
      <c r="F144" s="993"/>
      <c r="G144" s="993"/>
      <c r="H144" s="993"/>
      <c r="I144" s="993"/>
      <c r="J144" s="993"/>
      <c r="K144" s="993"/>
      <c r="L144" s="514"/>
    </row>
    <row r="145" spans="1:12" ht="11.25" customHeight="1" x14ac:dyDescent="0.15">
      <c r="A145" s="425" t="s">
        <v>496</v>
      </c>
      <c r="B145" s="993" t="s">
        <v>817</v>
      </c>
      <c r="C145" s="993"/>
      <c r="D145" s="993"/>
      <c r="E145" s="993"/>
      <c r="F145" s="993"/>
      <c r="G145" s="993"/>
      <c r="H145" s="993"/>
      <c r="I145" s="993"/>
      <c r="J145" s="993"/>
      <c r="K145" s="993"/>
      <c r="L145" s="426"/>
    </row>
    <row r="146" spans="1:12" ht="11.25" customHeight="1" x14ac:dyDescent="0.15">
      <c r="A146" s="425" t="s">
        <v>497</v>
      </c>
      <c r="B146" s="993" t="s">
        <v>818</v>
      </c>
      <c r="C146" s="993"/>
      <c r="D146" s="993"/>
      <c r="E146" s="993"/>
      <c r="F146" s="993"/>
      <c r="G146" s="993"/>
      <c r="H146" s="993"/>
      <c r="I146" s="993"/>
      <c r="J146" s="993"/>
      <c r="K146" s="993"/>
      <c r="L146" s="426"/>
    </row>
    <row r="147" spans="1:12" ht="11.25" customHeight="1" x14ac:dyDescent="0.15">
      <c r="A147" s="425" t="s">
        <v>576</v>
      </c>
      <c r="B147" s="993" t="s">
        <v>815</v>
      </c>
      <c r="C147" s="993"/>
      <c r="D147" s="993"/>
      <c r="E147" s="993"/>
      <c r="F147" s="993"/>
      <c r="G147" s="993"/>
      <c r="H147" s="993"/>
      <c r="I147" s="993"/>
      <c r="J147" s="993"/>
      <c r="K147" s="993"/>
      <c r="L147" s="426"/>
    </row>
    <row r="148" spans="1:12" ht="11.25" customHeight="1" x14ac:dyDescent="0.15">
      <c r="A148" s="425" t="s">
        <v>499</v>
      </c>
      <c r="B148" s="993" t="s">
        <v>819</v>
      </c>
      <c r="C148" s="993"/>
      <c r="D148" s="993"/>
      <c r="E148" s="993"/>
      <c r="F148" s="993"/>
      <c r="G148" s="993"/>
      <c r="H148" s="993"/>
      <c r="I148" s="993"/>
      <c r="J148" s="993"/>
      <c r="K148" s="993"/>
      <c r="L148" s="514"/>
    </row>
    <row r="149" spans="1:12" ht="11.25" customHeight="1" x14ac:dyDescent="0.15">
      <c r="A149" s="425" t="s">
        <v>578</v>
      </c>
      <c r="B149" s="993" t="s">
        <v>820</v>
      </c>
      <c r="C149" s="993"/>
      <c r="D149" s="993"/>
      <c r="E149" s="993"/>
      <c r="F149" s="993"/>
      <c r="G149" s="993"/>
      <c r="H149" s="993"/>
      <c r="I149" s="993"/>
      <c r="J149" s="993"/>
      <c r="K149" s="993"/>
      <c r="L149" s="426"/>
    </row>
    <row r="150" spans="1:12" ht="22.5" customHeight="1" x14ac:dyDescent="0.15">
      <c r="A150" s="425" t="s">
        <v>501</v>
      </c>
      <c r="B150" s="993" t="s">
        <v>807</v>
      </c>
      <c r="C150" s="993"/>
      <c r="D150" s="993"/>
      <c r="E150" s="993"/>
      <c r="F150" s="993"/>
      <c r="G150" s="993"/>
      <c r="H150" s="993"/>
      <c r="I150" s="993"/>
      <c r="J150" s="993"/>
      <c r="K150" s="993"/>
      <c r="L150" s="426"/>
    </row>
    <row r="151" spans="1:12" ht="22.5" customHeight="1" x14ac:dyDescent="0.15">
      <c r="A151" s="425" t="s">
        <v>502</v>
      </c>
      <c r="B151" s="993" t="s">
        <v>808</v>
      </c>
      <c r="C151" s="993"/>
      <c r="D151" s="993"/>
      <c r="E151" s="993"/>
      <c r="F151" s="993"/>
      <c r="G151" s="993"/>
      <c r="H151" s="993"/>
      <c r="I151" s="993"/>
      <c r="J151" s="993"/>
      <c r="K151" s="993"/>
      <c r="L151" s="426"/>
    </row>
    <row r="152" spans="1:12" ht="33" customHeight="1" x14ac:dyDescent="0.15">
      <c r="A152" s="425" t="s">
        <v>579</v>
      </c>
      <c r="B152" s="993" t="s">
        <v>821</v>
      </c>
      <c r="C152" s="993"/>
      <c r="D152" s="993"/>
      <c r="E152" s="993"/>
      <c r="F152" s="993"/>
      <c r="G152" s="993"/>
      <c r="H152" s="993"/>
      <c r="I152" s="993"/>
      <c r="J152" s="993"/>
      <c r="K152" s="993"/>
      <c r="L152" s="426"/>
    </row>
    <row r="153" spans="1:12" ht="56.25" customHeight="1" x14ac:dyDescent="0.15">
      <c r="A153" s="425" t="s">
        <v>504</v>
      </c>
      <c r="B153" s="993" t="s">
        <v>828</v>
      </c>
      <c r="C153" s="993"/>
      <c r="D153" s="993"/>
      <c r="E153" s="993"/>
      <c r="F153" s="993"/>
      <c r="G153" s="993"/>
      <c r="H153" s="993"/>
      <c r="I153" s="993"/>
      <c r="J153" s="993"/>
      <c r="K153" s="993"/>
      <c r="L153" s="426"/>
    </row>
    <row r="154" spans="1:12" ht="22.5" customHeight="1" x14ac:dyDescent="0.15">
      <c r="A154" s="425" t="s">
        <v>580</v>
      </c>
      <c r="B154" s="993" t="s">
        <v>814</v>
      </c>
      <c r="C154" s="993"/>
      <c r="D154" s="993"/>
      <c r="E154" s="993"/>
      <c r="F154" s="993"/>
      <c r="G154" s="993"/>
      <c r="H154" s="993"/>
      <c r="I154" s="993"/>
      <c r="J154" s="993"/>
      <c r="K154" s="993"/>
      <c r="L154" s="426"/>
    </row>
    <row r="155" spans="1:12" ht="22.5" customHeight="1" x14ac:dyDescent="0.15">
      <c r="A155" s="427" t="s">
        <v>581</v>
      </c>
      <c r="B155" s="993" t="s">
        <v>822</v>
      </c>
      <c r="C155" s="993"/>
      <c r="D155" s="993"/>
      <c r="E155" s="993"/>
      <c r="F155" s="993"/>
      <c r="G155" s="993"/>
      <c r="H155" s="993"/>
      <c r="I155" s="993"/>
      <c r="J155" s="993"/>
      <c r="K155" s="993"/>
    </row>
    <row r="156" spans="1:12" x14ac:dyDescent="0.15">
      <c r="A156" s="427"/>
      <c r="B156" s="488" t="s">
        <v>582</v>
      </c>
      <c r="C156" s="488"/>
      <c r="D156" s="488"/>
      <c r="E156" s="488"/>
      <c r="F156" s="488"/>
      <c r="G156" s="488"/>
      <c r="H156" s="488"/>
      <c r="I156" s="488"/>
      <c r="J156" s="488"/>
      <c r="K156" s="426"/>
    </row>
  </sheetData>
  <mergeCells count="200">
    <mergeCell ref="B151:K151"/>
    <mergeCell ref="B152:K152"/>
    <mergeCell ref="B153:K153"/>
    <mergeCell ref="B154:K154"/>
    <mergeCell ref="B155:K155"/>
    <mergeCell ref="B143:K143"/>
    <mergeCell ref="B144:K144"/>
    <mergeCell ref="B145:K145"/>
    <mergeCell ref="B146:K146"/>
    <mergeCell ref="B147:K147"/>
    <mergeCell ref="B148:K148"/>
    <mergeCell ref="B149:K149"/>
    <mergeCell ref="B150:K150"/>
    <mergeCell ref="D91:E91"/>
    <mergeCell ref="C89:C91"/>
    <mergeCell ref="C93:C95"/>
    <mergeCell ref="B71:B100"/>
    <mergeCell ref="D92:E92"/>
    <mergeCell ref="D93:E93"/>
    <mergeCell ref="D94:E94"/>
    <mergeCell ref="D95:E95"/>
    <mergeCell ref="D96:E96"/>
    <mergeCell ref="D97:E97"/>
    <mergeCell ref="D98:E98"/>
    <mergeCell ref="D99:E99"/>
    <mergeCell ref="D100:E100"/>
    <mergeCell ref="D83:E83"/>
    <mergeCell ref="D84:E84"/>
    <mergeCell ref="D85:E85"/>
    <mergeCell ref="D86:E86"/>
    <mergeCell ref="D87:E87"/>
    <mergeCell ref="D88:E88"/>
    <mergeCell ref="C83:C84"/>
    <mergeCell ref="C85:C88"/>
    <mergeCell ref="D89:E89"/>
    <mergeCell ref="D77:E77"/>
    <mergeCell ref="D65:E65"/>
    <mergeCell ref="C46:C50"/>
    <mergeCell ref="D50:E50"/>
    <mergeCell ref="D67:E67"/>
    <mergeCell ref="D46:E46"/>
    <mergeCell ref="D53:E53"/>
    <mergeCell ref="C54:C57"/>
    <mergeCell ref="D54:E54"/>
    <mergeCell ref="D90:E90"/>
    <mergeCell ref="C80:C82"/>
    <mergeCell ref="D78:E78"/>
    <mergeCell ref="D79:E79"/>
    <mergeCell ref="D80:E80"/>
    <mergeCell ref="D81:E81"/>
    <mergeCell ref="D82:E82"/>
    <mergeCell ref="C71:C73"/>
    <mergeCell ref="D71:E71"/>
    <mergeCell ref="D72:E72"/>
    <mergeCell ref="D73:E73"/>
    <mergeCell ref="D74:E74"/>
    <mergeCell ref="D75:E75"/>
    <mergeCell ref="D76:E76"/>
    <mergeCell ref="F10:J10"/>
    <mergeCell ref="D57:E57"/>
    <mergeCell ref="C60:C64"/>
    <mergeCell ref="D63:E63"/>
    <mergeCell ref="D58:E58"/>
    <mergeCell ref="D59:E59"/>
    <mergeCell ref="D61:E61"/>
    <mergeCell ref="C58:C59"/>
    <mergeCell ref="F11:F13"/>
    <mergeCell ref="D41:E41"/>
    <mergeCell ref="D44:E44"/>
    <mergeCell ref="C40:C45"/>
    <mergeCell ref="B14:J14"/>
    <mergeCell ref="C25:C29"/>
    <mergeCell ref="D25:E25"/>
    <mergeCell ref="D26:E26"/>
    <mergeCell ref="D18:E18"/>
    <mergeCell ref="D15:E15"/>
    <mergeCell ref="D28:E28"/>
    <mergeCell ref="D29:E29"/>
    <mergeCell ref="D16:E16"/>
    <mergeCell ref="D17:E17"/>
    <mergeCell ref="D45:E45"/>
    <mergeCell ref="D52:E52"/>
    <mergeCell ref="A5:B8"/>
    <mergeCell ref="D5:H5"/>
    <mergeCell ref="C7:C8"/>
    <mergeCell ref="I5:K5"/>
    <mergeCell ref="I6:K6"/>
    <mergeCell ref="I7:K7"/>
    <mergeCell ref="I8:K8"/>
    <mergeCell ref="D7:H7"/>
    <mergeCell ref="D6:H6"/>
    <mergeCell ref="D8:H8"/>
    <mergeCell ref="A11:A13"/>
    <mergeCell ref="B11:E13"/>
    <mergeCell ref="G11:I11"/>
    <mergeCell ref="J11:J13"/>
    <mergeCell ref="B139:C139"/>
    <mergeCell ref="B126:B134"/>
    <mergeCell ref="B137:C137"/>
    <mergeCell ref="G12:G13"/>
    <mergeCell ref="D60:E60"/>
    <mergeCell ref="D62:E62"/>
    <mergeCell ref="D47:E47"/>
    <mergeCell ref="D55:E55"/>
    <mergeCell ref="D64:E64"/>
    <mergeCell ref="B68:J68"/>
    <mergeCell ref="D56:E56"/>
    <mergeCell ref="D123:E123"/>
    <mergeCell ref="D66:E66"/>
    <mergeCell ref="D49:E49"/>
    <mergeCell ref="C51:C53"/>
    <mergeCell ref="D51:E51"/>
    <mergeCell ref="C65:C67"/>
    <mergeCell ref="C105:E105"/>
    <mergeCell ref="C106:E106"/>
    <mergeCell ref="C107:E107"/>
    <mergeCell ref="D126:E126"/>
    <mergeCell ref="D134:E134"/>
    <mergeCell ref="D132:E132"/>
    <mergeCell ref="D116:E116"/>
    <mergeCell ref="D129:E129"/>
    <mergeCell ref="C126:C133"/>
    <mergeCell ref="D69:E69"/>
    <mergeCell ref="C102:E102"/>
    <mergeCell ref="B69:C70"/>
    <mergeCell ref="B102:B107"/>
    <mergeCell ref="D113:E113"/>
    <mergeCell ref="D111:E111"/>
    <mergeCell ref="D112:E112"/>
    <mergeCell ref="B108:J108"/>
    <mergeCell ref="D115:E115"/>
    <mergeCell ref="D109:E109"/>
    <mergeCell ref="B109:B125"/>
    <mergeCell ref="D110:E110"/>
    <mergeCell ref="D114:E114"/>
    <mergeCell ref="C104:E104"/>
    <mergeCell ref="C109:C120"/>
    <mergeCell ref="D121:E121"/>
    <mergeCell ref="C74:C77"/>
    <mergeCell ref="C78:C79"/>
    <mergeCell ref="B15:B24"/>
    <mergeCell ref="C15:C19"/>
    <mergeCell ref="C20:C24"/>
    <mergeCell ref="D19:E19"/>
    <mergeCell ref="D23:E23"/>
    <mergeCell ref="D43:E43"/>
    <mergeCell ref="D40:E40"/>
    <mergeCell ref="D37:E37"/>
    <mergeCell ref="A2:B2"/>
    <mergeCell ref="D2:E2"/>
    <mergeCell ref="A3:B3"/>
    <mergeCell ref="D20:E20"/>
    <mergeCell ref="D32:E32"/>
    <mergeCell ref="C35:C39"/>
    <mergeCell ref="D35:E35"/>
    <mergeCell ref="D36:E36"/>
    <mergeCell ref="D38:E38"/>
    <mergeCell ref="D39:E39"/>
    <mergeCell ref="D21:E21"/>
    <mergeCell ref="D22:E22"/>
    <mergeCell ref="D27:E27"/>
    <mergeCell ref="D34:E34"/>
    <mergeCell ref="C30:C34"/>
    <mergeCell ref="D24:E24"/>
    <mergeCell ref="D31:E31"/>
    <mergeCell ref="D30:E30"/>
    <mergeCell ref="D42:E42"/>
    <mergeCell ref="D33:E33"/>
    <mergeCell ref="D48:E48"/>
    <mergeCell ref="B141:C141"/>
    <mergeCell ref="D120:E120"/>
    <mergeCell ref="D131:E131"/>
    <mergeCell ref="D128:E128"/>
    <mergeCell ref="B25:B34"/>
    <mergeCell ref="B35:B45"/>
    <mergeCell ref="B46:B67"/>
    <mergeCell ref="C97:C99"/>
    <mergeCell ref="D122:E122"/>
    <mergeCell ref="D70:E70"/>
    <mergeCell ref="D117:E117"/>
    <mergeCell ref="D119:E119"/>
    <mergeCell ref="B101:J101"/>
    <mergeCell ref="D125:E125"/>
    <mergeCell ref="D118:E118"/>
    <mergeCell ref="D124:E124"/>
    <mergeCell ref="C103:E103"/>
    <mergeCell ref="C121:C125"/>
    <mergeCell ref="D127:E127"/>
    <mergeCell ref="J140:K140"/>
    <mergeCell ref="J139:K139"/>
    <mergeCell ref="B138:C138"/>
    <mergeCell ref="D133:E133"/>
    <mergeCell ref="D130:E130"/>
    <mergeCell ref="B140:C140"/>
    <mergeCell ref="B136:C136"/>
    <mergeCell ref="J141:K141"/>
    <mergeCell ref="J135:K135"/>
    <mergeCell ref="J136:K136"/>
    <mergeCell ref="J137:K137"/>
    <mergeCell ref="J138:K138"/>
  </mergeCells>
  <phoneticPr fontId="3"/>
  <dataValidations count="2">
    <dataValidation type="list" allowBlank="1" showInputMessage="1" showErrorMessage="1" sqref="K102:K107 K15:K67 K69:K100 K109:K134">
      <formula1>"　,Ａ,Ｂ,Ｃ,Ｄ,"</formula1>
    </dataValidation>
    <dataValidation type="list" allowBlank="1" showInputMessage="1" showErrorMessage="1" sqref="F102:I107 F15:I67 F69:I100 F109:I134">
      <formula1>"　,○,"</formula1>
    </dataValidation>
  </dataValidations>
  <printOptions horizontalCentered="1"/>
  <pageMargins left="0.59055118110236227" right="0.39370078740157483" top="0.39370078740157483" bottom="0.39370078740157483" header="0.51181102362204722" footer="0.51181102362204722"/>
  <pageSetup paperSize="9" scale="98" orientation="portrait" r:id="rId1"/>
  <headerFooter alignWithMargins="0"/>
  <rowBreaks count="2" manualBreakCount="2">
    <brk id="67" max="10" man="1"/>
    <brk id="107"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B0F0"/>
  </sheetPr>
  <dimension ref="A1:K79"/>
  <sheetViews>
    <sheetView topLeftCell="A56" zoomScale="120" zoomScaleNormal="120" workbookViewId="0"/>
  </sheetViews>
  <sheetFormatPr defaultRowHeight="13.5" x14ac:dyDescent="0.15"/>
  <cols>
    <col min="1" max="1" width="4.125" style="430" customWidth="1"/>
    <col min="2" max="2" width="8.625" style="430" customWidth="1"/>
    <col min="3" max="3" width="14.125" style="430" customWidth="1"/>
    <col min="4" max="4" width="27.75" style="430" customWidth="1"/>
    <col min="5" max="5" width="12.25" style="430" customWidth="1"/>
    <col min="6" max="6" width="4.625" style="430" customWidth="1"/>
    <col min="7" max="7" width="3" style="430" customWidth="1"/>
    <col min="8" max="8" width="3.25" style="430" customWidth="1"/>
    <col min="9" max="9" width="6.625" style="430" customWidth="1"/>
    <col min="10" max="10" width="5.375" style="430" customWidth="1"/>
    <col min="11" max="11" width="3.75" style="430" customWidth="1"/>
    <col min="12" max="16384" width="9" style="430"/>
  </cols>
  <sheetData>
    <row r="1" spans="1:11" s="390" customFormat="1" ht="12" x14ac:dyDescent="0.15">
      <c r="A1" s="389" t="s">
        <v>767</v>
      </c>
      <c r="I1" s="391"/>
      <c r="J1" s="391"/>
      <c r="K1" s="391"/>
    </row>
    <row r="2" spans="1:11" s="390" customFormat="1" ht="13.5" customHeight="1" x14ac:dyDescent="0.15">
      <c r="A2" s="735" t="s">
        <v>763</v>
      </c>
      <c r="B2" s="735"/>
      <c r="C2" s="457" t="str">
        <f>様式７!K13</f>
        <v>施設名（サンプル）</v>
      </c>
      <c r="D2" s="736" t="s">
        <v>976</v>
      </c>
      <c r="E2" s="737"/>
      <c r="F2" s="392"/>
      <c r="G2" s="392"/>
      <c r="H2" s="393"/>
      <c r="I2" s="393"/>
      <c r="J2" s="394"/>
      <c r="K2" s="395"/>
    </row>
    <row r="3" spans="1:11" s="390" customFormat="1" ht="12" customHeight="1" x14ac:dyDescent="0.15">
      <c r="A3" s="735" t="s">
        <v>764</v>
      </c>
      <c r="B3" s="735"/>
      <c r="C3" s="429"/>
      <c r="D3" s="396"/>
      <c r="E3" s="396"/>
      <c r="F3" s="396"/>
      <c r="G3" s="396"/>
      <c r="H3" s="396"/>
      <c r="I3" s="396"/>
      <c r="J3" s="396"/>
      <c r="K3" s="397"/>
    </row>
    <row r="4" spans="1:11" ht="12" customHeight="1" thickBot="1" x14ac:dyDescent="0.2">
      <c r="A4" s="390"/>
      <c r="B4" s="401"/>
      <c r="C4" s="401"/>
      <c r="D4" s="401"/>
      <c r="E4" s="401"/>
      <c r="F4" s="401"/>
      <c r="G4" s="401"/>
      <c r="H4" s="401"/>
      <c r="I4" s="401"/>
      <c r="J4" s="390"/>
      <c r="K4" s="390"/>
    </row>
    <row r="5" spans="1:11" s="389" customFormat="1" ht="11.25" customHeight="1" x14ac:dyDescent="0.15">
      <c r="A5" s="791" t="s">
        <v>982</v>
      </c>
      <c r="B5" s="840"/>
      <c r="C5" s="398"/>
      <c r="D5" s="797" t="s">
        <v>129</v>
      </c>
      <c r="E5" s="798"/>
      <c r="F5" s="798"/>
      <c r="G5" s="798"/>
      <c r="H5" s="799"/>
      <c r="I5" s="782" t="s">
        <v>973</v>
      </c>
      <c r="J5" s="783"/>
      <c r="K5" s="784"/>
    </row>
    <row r="6" spans="1:11" s="389" customFormat="1" ht="11.25" customHeight="1" x14ac:dyDescent="0.15">
      <c r="A6" s="793"/>
      <c r="B6" s="794"/>
      <c r="C6" s="399" t="s">
        <v>974</v>
      </c>
      <c r="D6" s="801"/>
      <c r="E6" s="802"/>
      <c r="F6" s="802"/>
      <c r="G6" s="802"/>
      <c r="H6" s="803"/>
      <c r="I6" s="739"/>
      <c r="J6" s="741"/>
      <c r="K6" s="743"/>
    </row>
    <row r="7" spans="1:11" s="389" customFormat="1" ht="11.25" customHeight="1" x14ac:dyDescent="0.15">
      <c r="A7" s="793"/>
      <c r="B7" s="794"/>
      <c r="C7" s="807" t="s">
        <v>975</v>
      </c>
      <c r="D7" s="801"/>
      <c r="E7" s="802"/>
      <c r="F7" s="802"/>
      <c r="G7" s="802"/>
      <c r="H7" s="803"/>
      <c r="I7" s="739"/>
      <c r="J7" s="741"/>
      <c r="K7" s="743"/>
    </row>
    <row r="8" spans="1:11" s="389" customFormat="1" ht="11.25" customHeight="1" thickBot="1" x14ac:dyDescent="0.2">
      <c r="A8" s="795"/>
      <c r="B8" s="841"/>
      <c r="C8" s="808"/>
      <c r="D8" s="809"/>
      <c r="E8" s="810"/>
      <c r="F8" s="810"/>
      <c r="G8" s="810"/>
      <c r="H8" s="811"/>
      <c r="I8" s="775"/>
      <c r="J8" s="777"/>
      <c r="K8" s="800"/>
    </row>
    <row r="9" spans="1:11" ht="14.25" thickBot="1" x14ac:dyDescent="0.2">
      <c r="A9" s="400"/>
      <c r="B9" s="401"/>
      <c r="C9" s="401"/>
      <c r="D9" s="401"/>
      <c r="E9" s="401"/>
      <c r="F9" s="401"/>
      <c r="G9" s="401"/>
      <c r="H9" s="401"/>
      <c r="I9" s="401"/>
      <c r="J9" s="400"/>
      <c r="K9" s="402"/>
    </row>
    <row r="10" spans="1:11" s="389" customFormat="1" ht="12" customHeight="1" x14ac:dyDescent="0.15">
      <c r="A10" s="804" t="s">
        <v>130</v>
      </c>
      <c r="B10" s="786" t="s">
        <v>970</v>
      </c>
      <c r="C10" s="812"/>
      <c r="D10" s="812"/>
      <c r="E10" s="813"/>
      <c r="F10" s="818" t="s">
        <v>133</v>
      </c>
      <c r="G10" s="782" t="s">
        <v>971</v>
      </c>
      <c r="H10" s="783"/>
      <c r="I10" s="785"/>
      <c r="J10" s="786" t="s">
        <v>972</v>
      </c>
      <c r="K10" s="403"/>
    </row>
    <row r="11" spans="1:11" s="389" customFormat="1" ht="12" customHeight="1" x14ac:dyDescent="0.15">
      <c r="A11" s="805"/>
      <c r="B11" s="787"/>
      <c r="C11" s="814"/>
      <c r="D11" s="814"/>
      <c r="E11" s="815"/>
      <c r="F11" s="789"/>
      <c r="G11" s="789" t="s">
        <v>263</v>
      </c>
      <c r="H11" s="404" t="s">
        <v>262</v>
      </c>
      <c r="I11" s="405"/>
      <c r="J11" s="787"/>
      <c r="K11" s="406" t="s">
        <v>260</v>
      </c>
    </row>
    <row r="12" spans="1:11" s="389" customFormat="1" ht="21" customHeight="1" thickBot="1" x14ac:dyDescent="0.2">
      <c r="A12" s="806"/>
      <c r="B12" s="788"/>
      <c r="C12" s="816"/>
      <c r="D12" s="816"/>
      <c r="E12" s="817"/>
      <c r="F12" s="819"/>
      <c r="G12" s="790"/>
      <c r="H12" s="407"/>
      <c r="I12" s="448" t="s">
        <v>446</v>
      </c>
      <c r="J12" s="788"/>
      <c r="K12" s="409"/>
    </row>
    <row r="13" spans="1:11" s="389" customFormat="1" ht="11.25" customHeight="1" x14ac:dyDescent="0.15">
      <c r="A13" s="461">
        <v>1</v>
      </c>
      <c r="B13" s="862" t="s">
        <v>505</v>
      </c>
      <c r="C13" s="863"/>
      <c r="D13" s="863"/>
      <c r="E13" s="863"/>
      <c r="F13" s="863"/>
      <c r="G13" s="863"/>
      <c r="H13" s="863"/>
      <c r="I13" s="863"/>
      <c r="J13" s="821"/>
      <c r="K13" s="472"/>
    </row>
    <row r="14" spans="1:11" s="389" customFormat="1" ht="11.25" customHeight="1" x14ac:dyDescent="0.15">
      <c r="A14" s="508" t="s">
        <v>471</v>
      </c>
      <c r="B14" s="767" t="s">
        <v>506</v>
      </c>
      <c r="C14" s="850" t="s">
        <v>507</v>
      </c>
      <c r="D14" s="850"/>
      <c r="E14" s="850"/>
      <c r="F14" s="481"/>
      <c r="G14" s="481"/>
      <c r="H14" s="481"/>
      <c r="I14" s="481"/>
      <c r="J14" s="399"/>
      <c r="K14" s="471"/>
    </row>
    <row r="15" spans="1:11" s="389" customFormat="1" ht="11.25" customHeight="1" thickBot="1" x14ac:dyDescent="0.2">
      <c r="A15" s="510" t="s">
        <v>983</v>
      </c>
      <c r="B15" s="848"/>
      <c r="C15" s="857" t="s">
        <v>984</v>
      </c>
      <c r="D15" s="857"/>
      <c r="E15" s="857"/>
      <c r="F15" s="418"/>
      <c r="G15" s="418"/>
      <c r="H15" s="418"/>
      <c r="I15" s="418"/>
      <c r="J15" s="511"/>
      <c r="K15" s="476"/>
    </row>
    <row r="16" spans="1:11" s="389" customFormat="1" ht="11.25" customHeight="1" x14ac:dyDescent="0.15">
      <c r="A16" s="509">
        <v>2</v>
      </c>
      <c r="B16" s="871" t="s">
        <v>688</v>
      </c>
      <c r="C16" s="872"/>
      <c r="D16" s="872"/>
      <c r="E16" s="872"/>
      <c r="F16" s="872"/>
      <c r="G16" s="872"/>
      <c r="H16" s="872"/>
      <c r="I16" s="872"/>
      <c r="J16" s="873"/>
      <c r="K16" s="475"/>
    </row>
    <row r="17" spans="1:11" s="389" customFormat="1" ht="11.25" customHeight="1" x14ac:dyDescent="0.15">
      <c r="A17" s="415" t="s">
        <v>508</v>
      </c>
      <c r="B17" s="487" t="s">
        <v>662</v>
      </c>
      <c r="C17" s="744" t="s">
        <v>985</v>
      </c>
      <c r="D17" s="745"/>
      <c r="E17" s="746"/>
      <c r="F17" s="341"/>
      <c r="G17" s="412"/>
      <c r="H17" s="412"/>
      <c r="I17" s="341"/>
      <c r="J17" s="413"/>
      <c r="K17" s="471"/>
    </row>
    <row r="18" spans="1:11" s="389" customFormat="1" ht="11.25" customHeight="1" x14ac:dyDescent="0.15">
      <c r="A18" s="415" t="s">
        <v>983</v>
      </c>
      <c r="B18" s="416" t="s">
        <v>689</v>
      </c>
      <c r="C18" s="860" t="s">
        <v>690</v>
      </c>
      <c r="D18" s="852"/>
      <c r="E18" s="779"/>
      <c r="F18" s="341"/>
      <c r="G18" s="412"/>
      <c r="H18" s="412"/>
      <c r="I18" s="412"/>
      <c r="J18" s="413"/>
      <c r="K18" s="471"/>
    </row>
    <row r="19" spans="1:11" s="389" customFormat="1" ht="11.25" customHeight="1" x14ac:dyDescent="0.15">
      <c r="A19" s="415" t="s">
        <v>888</v>
      </c>
      <c r="B19" s="452" t="s">
        <v>128</v>
      </c>
      <c r="C19" s="860" t="s">
        <v>691</v>
      </c>
      <c r="D19" s="762"/>
      <c r="E19" s="763"/>
      <c r="F19" s="341"/>
      <c r="G19" s="412"/>
      <c r="H19" s="412"/>
      <c r="I19" s="412"/>
      <c r="J19" s="413"/>
      <c r="K19" s="471"/>
    </row>
    <row r="20" spans="1:11" s="389" customFormat="1" ht="11.25" customHeight="1" thickBot="1" x14ac:dyDescent="0.2">
      <c r="A20" s="415" t="s">
        <v>889</v>
      </c>
      <c r="B20" s="453" t="s">
        <v>509</v>
      </c>
      <c r="C20" s="764" t="s">
        <v>693</v>
      </c>
      <c r="D20" s="765"/>
      <c r="E20" s="766"/>
      <c r="F20" s="417"/>
      <c r="G20" s="418"/>
      <c r="H20" s="418"/>
      <c r="I20" s="418"/>
      <c r="J20" s="419"/>
      <c r="K20" s="474"/>
    </row>
    <row r="21" spans="1:11" s="389" customFormat="1" ht="11.25" customHeight="1" x14ac:dyDescent="0.15">
      <c r="A21" s="461">
        <v>3</v>
      </c>
      <c r="B21" s="865" t="s">
        <v>694</v>
      </c>
      <c r="C21" s="866"/>
      <c r="D21" s="866"/>
      <c r="E21" s="866"/>
      <c r="F21" s="866"/>
      <c r="G21" s="866"/>
      <c r="H21" s="866"/>
      <c r="I21" s="866"/>
      <c r="J21" s="821"/>
      <c r="K21" s="472"/>
    </row>
    <row r="22" spans="1:11" s="389" customFormat="1" ht="11.25" customHeight="1" x14ac:dyDescent="0.15">
      <c r="A22" s="415" t="s">
        <v>508</v>
      </c>
      <c r="B22" s="858" t="s">
        <v>510</v>
      </c>
      <c r="C22" s="861" t="s">
        <v>695</v>
      </c>
      <c r="D22" s="762"/>
      <c r="E22" s="763"/>
      <c r="F22" s="341"/>
      <c r="G22" s="412"/>
      <c r="H22" s="412"/>
      <c r="I22" s="412"/>
      <c r="J22" s="413"/>
      <c r="K22" s="471"/>
    </row>
    <row r="23" spans="1:11" s="389" customFormat="1" ht="11.25" customHeight="1" x14ac:dyDescent="0.15">
      <c r="A23" s="455" t="s">
        <v>511</v>
      </c>
      <c r="B23" s="867"/>
      <c r="C23" s="861" t="s">
        <v>512</v>
      </c>
      <c r="D23" s="762"/>
      <c r="E23" s="763"/>
      <c r="F23" s="341"/>
      <c r="G23" s="412"/>
      <c r="H23" s="412"/>
      <c r="I23" s="412"/>
      <c r="J23" s="413"/>
      <c r="K23" s="471"/>
    </row>
    <row r="24" spans="1:11" s="389" customFormat="1" ht="11.25" customHeight="1" x14ac:dyDescent="0.15">
      <c r="A24" s="455" t="s">
        <v>513</v>
      </c>
      <c r="B24" s="867"/>
      <c r="C24" s="861" t="s">
        <v>986</v>
      </c>
      <c r="D24" s="762"/>
      <c r="E24" s="763"/>
      <c r="F24" s="341"/>
      <c r="G24" s="412"/>
      <c r="H24" s="412"/>
      <c r="I24" s="412"/>
      <c r="J24" s="413"/>
      <c r="K24" s="471"/>
    </row>
    <row r="25" spans="1:11" s="389" customFormat="1" ht="21" customHeight="1" x14ac:dyDescent="0.15">
      <c r="A25" s="455" t="s">
        <v>514</v>
      </c>
      <c r="B25" s="868"/>
      <c r="C25" s="861" t="s">
        <v>987</v>
      </c>
      <c r="D25" s="762"/>
      <c r="E25" s="763"/>
      <c r="F25" s="341"/>
      <c r="G25" s="412"/>
      <c r="H25" s="412"/>
      <c r="I25" s="412"/>
      <c r="J25" s="413"/>
      <c r="K25" s="471"/>
    </row>
    <row r="26" spans="1:11" s="389" customFormat="1" ht="11.25" customHeight="1" x14ac:dyDescent="0.15">
      <c r="A26" s="415" t="s">
        <v>515</v>
      </c>
      <c r="B26" s="858" t="s">
        <v>696</v>
      </c>
      <c r="C26" s="861" t="s">
        <v>697</v>
      </c>
      <c r="D26" s="762"/>
      <c r="E26" s="763"/>
      <c r="F26" s="341"/>
      <c r="G26" s="412"/>
      <c r="H26" s="412"/>
      <c r="I26" s="412"/>
      <c r="J26" s="413"/>
      <c r="K26" s="471"/>
    </row>
    <row r="27" spans="1:11" s="389" customFormat="1" ht="11.25" customHeight="1" thickBot="1" x14ac:dyDescent="0.2">
      <c r="A27" s="450" t="s">
        <v>516</v>
      </c>
      <c r="B27" s="859"/>
      <c r="C27" s="870" t="s">
        <v>698</v>
      </c>
      <c r="D27" s="765"/>
      <c r="E27" s="766"/>
      <c r="F27" s="417"/>
      <c r="G27" s="418"/>
      <c r="H27" s="418"/>
      <c r="I27" s="418"/>
      <c r="J27" s="419"/>
      <c r="K27" s="474"/>
    </row>
    <row r="28" spans="1:11" s="389" customFormat="1" ht="11.25" customHeight="1" x14ac:dyDescent="0.15">
      <c r="A28" s="461">
        <v>4</v>
      </c>
      <c r="B28" s="865" t="s">
        <v>699</v>
      </c>
      <c r="C28" s="866"/>
      <c r="D28" s="866"/>
      <c r="E28" s="866"/>
      <c r="F28" s="866"/>
      <c r="G28" s="866"/>
      <c r="H28" s="866"/>
      <c r="I28" s="866"/>
      <c r="J28" s="759"/>
      <c r="K28" s="479"/>
    </row>
    <row r="29" spans="1:11" s="389" customFormat="1" ht="16.5" customHeight="1" x14ac:dyDescent="0.15">
      <c r="A29" s="414" t="s">
        <v>508</v>
      </c>
      <c r="B29" s="850" t="s">
        <v>700</v>
      </c>
      <c r="C29" s="850" t="s">
        <v>701</v>
      </c>
      <c r="D29" s="856"/>
      <c r="E29" s="856"/>
      <c r="F29" s="412"/>
      <c r="G29" s="412"/>
      <c r="H29" s="412"/>
      <c r="I29" s="412"/>
      <c r="J29" s="413"/>
      <c r="K29" s="471"/>
    </row>
    <row r="30" spans="1:11" s="389" customFormat="1" ht="16.5" customHeight="1" thickBot="1" x14ac:dyDescent="0.2">
      <c r="A30" s="477" t="s">
        <v>517</v>
      </c>
      <c r="B30" s="851"/>
      <c r="C30" s="857" t="s">
        <v>702</v>
      </c>
      <c r="D30" s="857"/>
      <c r="E30" s="857"/>
      <c r="F30" s="418"/>
      <c r="G30" s="418"/>
      <c r="H30" s="418"/>
      <c r="I30" s="418"/>
      <c r="J30" s="419"/>
      <c r="K30" s="474"/>
    </row>
    <row r="31" spans="1:11" s="389" customFormat="1" ht="11.25" customHeight="1" x14ac:dyDescent="0.15">
      <c r="A31" s="461">
        <v>5</v>
      </c>
      <c r="B31" s="865" t="s">
        <v>703</v>
      </c>
      <c r="C31" s="866"/>
      <c r="D31" s="866"/>
      <c r="E31" s="866"/>
      <c r="F31" s="866"/>
      <c r="G31" s="866"/>
      <c r="H31" s="866"/>
      <c r="I31" s="866"/>
      <c r="J31" s="759"/>
      <c r="K31" s="472"/>
    </row>
    <row r="32" spans="1:11" s="389" customFormat="1" ht="11.25" customHeight="1" x14ac:dyDescent="0.15">
      <c r="A32" s="415" t="s">
        <v>518</v>
      </c>
      <c r="B32" s="850" t="s">
        <v>704</v>
      </c>
      <c r="C32" s="850" t="s">
        <v>988</v>
      </c>
      <c r="D32" s="826" t="s">
        <v>705</v>
      </c>
      <c r="E32" s="869"/>
      <c r="F32" s="412"/>
      <c r="G32" s="412"/>
      <c r="H32" s="412"/>
      <c r="I32" s="412"/>
      <c r="J32" s="413"/>
      <c r="K32" s="471"/>
    </row>
    <row r="33" spans="1:11" s="389" customFormat="1" ht="11.25" customHeight="1" x14ac:dyDescent="0.15">
      <c r="A33" s="454" t="s">
        <v>519</v>
      </c>
      <c r="B33" s="850"/>
      <c r="C33" s="854"/>
      <c r="D33" s="852" t="s">
        <v>989</v>
      </c>
      <c r="E33" s="852"/>
      <c r="F33" s="412"/>
      <c r="G33" s="412"/>
      <c r="H33" s="412"/>
      <c r="I33" s="341"/>
      <c r="J33" s="413"/>
      <c r="K33" s="471"/>
    </row>
    <row r="34" spans="1:11" s="389" customFormat="1" ht="11.25" customHeight="1" x14ac:dyDescent="0.15">
      <c r="A34" s="454" t="s">
        <v>520</v>
      </c>
      <c r="B34" s="854"/>
      <c r="C34" s="854"/>
      <c r="D34" s="852" t="s">
        <v>706</v>
      </c>
      <c r="E34" s="852"/>
      <c r="F34" s="412"/>
      <c r="G34" s="412"/>
      <c r="H34" s="412"/>
      <c r="I34" s="341"/>
      <c r="J34" s="413"/>
      <c r="K34" s="471"/>
    </row>
    <row r="35" spans="1:11" s="389" customFormat="1" ht="11.25" customHeight="1" x14ac:dyDescent="0.15">
      <c r="A35" s="454" t="s">
        <v>521</v>
      </c>
      <c r="B35" s="854"/>
      <c r="C35" s="850" t="s">
        <v>707</v>
      </c>
      <c r="D35" s="852" t="s">
        <v>522</v>
      </c>
      <c r="E35" s="852"/>
      <c r="F35" s="412"/>
      <c r="G35" s="412"/>
      <c r="H35" s="412"/>
      <c r="I35" s="341"/>
      <c r="J35" s="413"/>
      <c r="K35" s="471"/>
    </row>
    <row r="36" spans="1:11" s="389" customFormat="1" ht="11.25" customHeight="1" x14ac:dyDescent="0.15">
      <c r="A36" s="454" t="s">
        <v>523</v>
      </c>
      <c r="B36" s="854"/>
      <c r="C36" s="856"/>
      <c r="D36" s="852" t="s">
        <v>708</v>
      </c>
      <c r="E36" s="852"/>
      <c r="F36" s="412"/>
      <c r="G36" s="412"/>
      <c r="H36" s="412"/>
      <c r="I36" s="341"/>
      <c r="J36" s="413"/>
      <c r="K36" s="471"/>
    </row>
    <row r="37" spans="1:11" s="389" customFormat="1" ht="11.25" customHeight="1" x14ac:dyDescent="0.15">
      <c r="A37" s="454" t="s">
        <v>524</v>
      </c>
      <c r="B37" s="854"/>
      <c r="C37" s="856"/>
      <c r="D37" s="852" t="s">
        <v>709</v>
      </c>
      <c r="E37" s="852"/>
      <c r="F37" s="412"/>
      <c r="G37" s="412"/>
      <c r="H37" s="412"/>
      <c r="I37" s="341"/>
      <c r="J37" s="413"/>
      <c r="K37" s="471"/>
    </row>
    <row r="38" spans="1:11" s="389" customFormat="1" ht="11.25" customHeight="1" x14ac:dyDescent="0.15">
      <c r="A38" s="415" t="s">
        <v>525</v>
      </c>
      <c r="B38" s="854"/>
      <c r="C38" s="823" t="s">
        <v>710</v>
      </c>
      <c r="D38" s="860" t="s">
        <v>711</v>
      </c>
      <c r="E38" s="779"/>
      <c r="F38" s="341"/>
      <c r="G38" s="412"/>
      <c r="H38" s="412"/>
      <c r="I38" s="412"/>
      <c r="J38" s="413"/>
      <c r="K38" s="471"/>
    </row>
    <row r="39" spans="1:11" s="389" customFormat="1" ht="11.25" customHeight="1" thickBot="1" x14ac:dyDescent="0.2">
      <c r="A39" s="456" t="s">
        <v>526</v>
      </c>
      <c r="B39" s="855"/>
      <c r="C39" s="851"/>
      <c r="D39" s="764" t="s">
        <v>712</v>
      </c>
      <c r="E39" s="864"/>
      <c r="F39" s="417"/>
      <c r="G39" s="418"/>
      <c r="H39" s="418"/>
      <c r="I39" s="418"/>
      <c r="J39" s="419"/>
      <c r="K39" s="476"/>
    </row>
    <row r="40" spans="1:11" s="389" customFormat="1" ht="11.25" customHeight="1" x14ac:dyDescent="0.15">
      <c r="A40" s="461">
        <v>6</v>
      </c>
      <c r="B40" s="865" t="s">
        <v>713</v>
      </c>
      <c r="C40" s="866"/>
      <c r="D40" s="866"/>
      <c r="E40" s="866"/>
      <c r="F40" s="866"/>
      <c r="G40" s="866"/>
      <c r="H40" s="866"/>
      <c r="I40" s="866"/>
      <c r="J40" s="420"/>
      <c r="K40" s="472"/>
    </row>
    <row r="41" spans="1:11" s="389" customFormat="1" ht="11.25" customHeight="1" x14ac:dyDescent="0.15">
      <c r="A41" s="415" t="s">
        <v>527</v>
      </c>
      <c r="B41" s="767" t="s">
        <v>528</v>
      </c>
      <c r="C41" s="767" t="s">
        <v>529</v>
      </c>
      <c r="D41" s="744" t="s">
        <v>714</v>
      </c>
      <c r="E41" s="749"/>
      <c r="F41" s="341"/>
      <c r="G41" s="412"/>
      <c r="H41" s="412"/>
      <c r="I41" s="341"/>
      <c r="J41" s="413"/>
      <c r="K41" s="471"/>
    </row>
    <row r="42" spans="1:11" s="389" customFormat="1" ht="11.25" customHeight="1" x14ac:dyDescent="0.15">
      <c r="A42" s="455" t="s">
        <v>530</v>
      </c>
      <c r="B42" s="767"/>
      <c r="C42" s="767"/>
      <c r="D42" s="744" t="s">
        <v>531</v>
      </c>
      <c r="E42" s="749"/>
      <c r="F42" s="341"/>
      <c r="G42" s="412"/>
      <c r="H42" s="412"/>
      <c r="I42" s="341"/>
      <c r="J42" s="413"/>
      <c r="K42" s="471"/>
    </row>
    <row r="43" spans="1:11" s="389" customFormat="1" ht="11.25" customHeight="1" x14ac:dyDescent="0.15">
      <c r="A43" s="455" t="s">
        <v>532</v>
      </c>
      <c r="B43" s="854"/>
      <c r="C43" s="780"/>
      <c r="D43" s="744" t="s">
        <v>663</v>
      </c>
      <c r="E43" s="749"/>
      <c r="F43" s="341"/>
      <c r="G43" s="412"/>
      <c r="H43" s="412"/>
      <c r="I43" s="341"/>
      <c r="J43" s="413"/>
      <c r="K43" s="471"/>
    </row>
    <row r="44" spans="1:11" s="389" customFormat="1" ht="11.25" customHeight="1" x14ac:dyDescent="0.15">
      <c r="A44" s="455" t="s">
        <v>533</v>
      </c>
      <c r="B44" s="854"/>
      <c r="C44" s="780"/>
      <c r="D44" s="853" t="s">
        <v>664</v>
      </c>
      <c r="E44" s="749"/>
      <c r="F44" s="341"/>
      <c r="G44" s="412"/>
      <c r="H44" s="412"/>
      <c r="I44" s="341"/>
      <c r="J44" s="413"/>
      <c r="K44" s="471"/>
    </row>
    <row r="45" spans="1:11" s="389" customFormat="1" ht="11.25" customHeight="1" x14ac:dyDescent="0.15">
      <c r="A45" s="455" t="s">
        <v>534</v>
      </c>
      <c r="B45" s="854"/>
      <c r="C45" s="780"/>
      <c r="D45" s="744" t="s">
        <v>965</v>
      </c>
      <c r="E45" s="749"/>
      <c r="F45" s="341"/>
      <c r="G45" s="412"/>
      <c r="H45" s="412"/>
      <c r="I45" s="341"/>
      <c r="J45" s="413"/>
      <c r="K45" s="471"/>
    </row>
    <row r="46" spans="1:11" s="389" customFormat="1" ht="11.25" customHeight="1" x14ac:dyDescent="0.15">
      <c r="A46" s="455" t="s">
        <v>535</v>
      </c>
      <c r="B46" s="854"/>
      <c r="C46" s="780"/>
      <c r="D46" s="744" t="s">
        <v>990</v>
      </c>
      <c r="E46" s="749"/>
      <c r="F46" s="341"/>
      <c r="G46" s="412"/>
      <c r="H46" s="412"/>
      <c r="I46" s="341"/>
      <c r="J46" s="413"/>
      <c r="K46" s="471"/>
    </row>
    <row r="47" spans="1:11" s="389" customFormat="1" ht="11.25" customHeight="1" x14ac:dyDescent="0.15">
      <c r="A47" s="455" t="s">
        <v>525</v>
      </c>
      <c r="B47" s="854"/>
      <c r="C47" s="780"/>
      <c r="D47" s="744" t="s">
        <v>666</v>
      </c>
      <c r="E47" s="749"/>
      <c r="F47" s="341"/>
      <c r="G47" s="412"/>
      <c r="H47" s="412"/>
      <c r="I47" s="341"/>
      <c r="J47" s="413"/>
      <c r="K47" s="471"/>
    </row>
    <row r="48" spans="1:11" s="389" customFormat="1" ht="11.25" customHeight="1" x14ac:dyDescent="0.15">
      <c r="A48" s="455" t="s">
        <v>526</v>
      </c>
      <c r="B48" s="854"/>
      <c r="C48" s="780"/>
      <c r="D48" s="744" t="s">
        <v>683</v>
      </c>
      <c r="E48" s="749"/>
      <c r="F48" s="341"/>
      <c r="G48" s="412"/>
      <c r="H48" s="412"/>
      <c r="I48" s="341"/>
      <c r="J48" s="413"/>
      <c r="K48" s="471"/>
    </row>
    <row r="49" spans="1:11" s="389" customFormat="1" ht="11.25" customHeight="1" x14ac:dyDescent="0.15">
      <c r="A49" s="455" t="s">
        <v>536</v>
      </c>
      <c r="B49" s="854"/>
      <c r="C49" s="780"/>
      <c r="D49" s="744" t="s">
        <v>667</v>
      </c>
      <c r="E49" s="749"/>
      <c r="F49" s="341"/>
      <c r="G49" s="412"/>
      <c r="H49" s="412"/>
      <c r="I49" s="341"/>
      <c r="J49" s="413"/>
      <c r="K49" s="471"/>
    </row>
    <row r="50" spans="1:11" s="389" customFormat="1" ht="23.25" customHeight="1" x14ac:dyDescent="0.15">
      <c r="A50" s="455" t="s">
        <v>460</v>
      </c>
      <c r="B50" s="854"/>
      <c r="C50" s="780"/>
      <c r="D50" s="744" t="s">
        <v>991</v>
      </c>
      <c r="E50" s="749"/>
      <c r="F50" s="341"/>
      <c r="G50" s="412"/>
      <c r="H50" s="412"/>
      <c r="I50" s="341"/>
      <c r="J50" s="413"/>
      <c r="K50" s="471"/>
    </row>
    <row r="51" spans="1:11" s="389" customFormat="1" ht="11.25" customHeight="1" x14ac:dyDescent="0.15">
      <c r="A51" s="455" t="s">
        <v>537</v>
      </c>
      <c r="B51" s="854"/>
      <c r="C51" s="780"/>
      <c r="D51" s="744" t="s">
        <v>678</v>
      </c>
      <c r="E51" s="749"/>
      <c r="F51" s="341"/>
      <c r="G51" s="412"/>
      <c r="H51" s="412"/>
      <c r="I51" s="341"/>
      <c r="J51" s="413"/>
      <c r="K51" s="471"/>
    </row>
    <row r="52" spans="1:11" s="389" customFormat="1" ht="11.25" customHeight="1" x14ac:dyDescent="0.15">
      <c r="A52" s="455" t="s">
        <v>538</v>
      </c>
      <c r="B52" s="854"/>
      <c r="C52" s="780"/>
      <c r="D52" s="744" t="s">
        <v>539</v>
      </c>
      <c r="E52" s="749"/>
      <c r="F52" s="341"/>
      <c r="G52" s="412"/>
      <c r="H52" s="412"/>
      <c r="I52" s="341"/>
      <c r="J52" s="413"/>
      <c r="K52" s="471"/>
    </row>
    <row r="53" spans="1:11" s="389" customFormat="1" ht="11.25" customHeight="1" x14ac:dyDescent="0.15">
      <c r="A53" s="455" t="s">
        <v>540</v>
      </c>
      <c r="B53" s="854"/>
      <c r="C53" s="767" t="s">
        <v>541</v>
      </c>
      <c r="D53" s="744" t="s">
        <v>679</v>
      </c>
      <c r="E53" s="749"/>
      <c r="F53" s="341"/>
      <c r="G53" s="412"/>
      <c r="H53" s="412"/>
      <c r="I53" s="341"/>
      <c r="J53" s="413"/>
      <c r="K53" s="471"/>
    </row>
    <row r="54" spans="1:11" s="389" customFormat="1" ht="11.25" customHeight="1" x14ac:dyDescent="0.15">
      <c r="A54" s="455" t="s">
        <v>542</v>
      </c>
      <c r="B54" s="854"/>
      <c r="C54" s="767"/>
      <c r="D54" s="744" t="s">
        <v>967</v>
      </c>
      <c r="E54" s="749"/>
      <c r="F54" s="341"/>
      <c r="G54" s="412"/>
      <c r="H54" s="412"/>
      <c r="I54" s="341"/>
      <c r="J54" s="413"/>
      <c r="K54" s="471"/>
    </row>
    <row r="55" spans="1:11" s="389" customFormat="1" ht="11.25" customHeight="1" x14ac:dyDescent="0.15">
      <c r="A55" s="455" t="s">
        <v>543</v>
      </c>
      <c r="B55" s="854"/>
      <c r="C55" s="767"/>
      <c r="D55" s="744" t="s">
        <v>680</v>
      </c>
      <c r="E55" s="749"/>
      <c r="F55" s="341"/>
      <c r="G55" s="412"/>
      <c r="H55" s="412"/>
      <c r="I55" s="341"/>
      <c r="J55" s="413"/>
      <c r="K55" s="471"/>
    </row>
    <row r="56" spans="1:11" s="389" customFormat="1" ht="11.25" customHeight="1" x14ac:dyDescent="0.15">
      <c r="A56" s="455" t="s">
        <v>544</v>
      </c>
      <c r="B56" s="854"/>
      <c r="C56" s="767"/>
      <c r="D56" s="744" t="s">
        <v>545</v>
      </c>
      <c r="E56" s="749"/>
      <c r="F56" s="341"/>
      <c r="G56" s="412"/>
      <c r="H56" s="412"/>
      <c r="I56" s="341"/>
      <c r="J56" s="413"/>
      <c r="K56" s="471"/>
    </row>
    <row r="57" spans="1:11" s="389" customFormat="1" ht="21" customHeight="1" thickBot="1" x14ac:dyDescent="0.2">
      <c r="A57" s="456" t="s">
        <v>546</v>
      </c>
      <c r="B57" s="855"/>
      <c r="C57" s="848"/>
      <c r="D57" s="837" t="s">
        <v>682</v>
      </c>
      <c r="E57" s="847"/>
      <c r="F57" s="417" t="s">
        <v>139</v>
      </c>
      <c r="G57" s="418"/>
      <c r="H57" s="418"/>
      <c r="I57" s="417"/>
      <c r="J57" s="419"/>
      <c r="K57" s="478"/>
    </row>
    <row r="58" spans="1:11" s="389" customFormat="1" ht="11.25" customHeight="1" x14ac:dyDescent="0.15">
      <c r="A58" s="758" t="s">
        <v>430</v>
      </c>
      <c r="B58" s="759"/>
      <c r="C58" s="759"/>
      <c r="D58" s="420"/>
      <c r="E58" s="420"/>
      <c r="F58" s="420"/>
      <c r="G58" s="420"/>
      <c r="H58" s="420"/>
      <c r="I58" s="420"/>
      <c r="J58" s="771"/>
      <c r="K58" s="772"/>
    </row>
    <row r="59" spans="1:11" s="389" customFormat="1" ht="21" customHeight="1" x14ac:dyDescent="0.15">
      <c r="A59" s="421" t="s">
        <v>130</v>
      </c>
      <c r="B59" s="739" t="s">
        <v>752</v>
      </c>
      <c r="C59" s="849"/>
      <c r="D59" s="422" t="s">
        <v>226</v>
      </c>
      <c r="E59" s="739" t="s">
        <v>431</v>
      </c>
      <c r="F59" s="741"/>
      <c r="G59" s="742"/>
      <c r="H59" s="742"/>
      <c r="I59" s="740"/>
      <c r="J59" s="739" t="s">
        <v>803</v>
      </c>
      <c r="K59" s="743"/>
    </row>
    <row r="60" spans="1:11" s="389" customFormat="1" ht="19.5" customHeight="1" x14ac:dyDescent="0.15">
      <c r="A60" s="421"/>
      <c r="B60" s="739"/>
      <c r="C60" s="740"/>
      <c r="D60" s="416"/>
      <c r="E60" s="739"/>
      <c r="F60" s="741"/>
      <c r="G60" s="742"/>
      <c r="H60" s="742"/>
      <c r="I60" s="740"/>
      <c r="J60" s="755"/>
      <c r="K60" s="756"/>
    </row>
    <row r="61" spans="1:11" s="389" customFormat="1" ht="19.5" customHeight="1" x14ac:dyDescent="0.15">
      <c r="A61" s="421"/>
      <c r="B61" s="739"/>
      <c r="C61" s="740"/>
      <c r="D61" s="416"/>
      <c r="E61" s="739"/>
      <c r="F61" s="741"/>
      <c r="G61" s="742"/>
      <c r="H61" s="742"/>
      <c r="I61" s="740"/>
      <c r="J61" s="755"/>
      <c r="K61" s="756"/>
    </row>
    <row r="62" spans="1:11" s="389" customFormat="1" ht="19.5" customHeight="1" x14ac:dyDescent="0.15">
      <c r="A62" s="421"/>
      <c r="B62" s="739"/>
      <c r="C62" s="740"/>
      <c r="D62" s="416"/>
      <c r="E62" s="739"/>
      <c r="F62" s="741"/>
      <c r="G62" s="742"/>
      <c r="H62" s="742"/>
      <c r="I62" s="740"/>
      <c r="J62" s="755"/>
      <c r="K62" s="756"/>
    </row>
    <row r="63" spans="1:11" ht="19.5" customHeight="1" x14ac:dyDescent="0.15">
      <c r="A63" s="421"/>
      <c r="B63" s="739"/>
      <c r="C63" s="740"/>
      <c r="D63" s="416"/>
      <c r="E63" s="739"/>
      <c r="F63" s="741"/>
      <c r="G63" s="742"/>
      <c r="H63" s="742"/>
      <c r="I63" s="740"/>
      <c r="J63" s="755"/>
      <c r="K63" s="756"/>
    </row>
    <row r="64" spans="1:11" ht="19.5" customHeight="1" thickBot="1" x14ac:dyDescent="0.2">
      <c r="A64" s="423"/>
      <c r="B64" s="775"/>
      <c r="C64" s="776"/>
      <c r="D64" s="424"/>
      <c r="E64" s="775"/>
      <c r="F64" s="777"/>
      <c r="G64" s="778"/>
      <c r="H64" s="778"/>
      <c r="I64" s="776"/>
      <c r="J64" s="760"/>
      <c r="K64" s="761"/>
    </row>
    <row r="65" spans="1:11" ht="11.25" customHeight="1" x14ac:dyDescent="0.15"/>
    <row r="66" spans="1:11" ht="11.25" customHeight="1" x14ac:dyDescent="0.15">
      <c r="A66" s="773" t="s">
        <v>432</v>
      </c>
      <c r="B66" s="774"/>
      <c r="C66" s="774"/>
      <c r="D66" s="774"/>
      <c r="E66" s="774"/>
      <c r="F66" s="774"/>
      <c r="G66" s="774"/>
      <c r="H66" s="774"/>
      <c r="I66" s="774"/>
      <c r="J66" s="774"/>
      <c r="K66" s="445"/>
    </row>
    <row r="67" spans="1:11" ht="11.25" customHeight="1" x14ac:dyDescent="0.15">
      <c r="A67" s="425" t="s">
        <v>494</v>
      </c>
      <c r="B67" s="738" t="s">
        <v>810</v>
      </c>
      <c r="C67" s="738"/>
      <c r="D67" s="738"/>
      <c r="E67" s="738"/>
      <c r="F67" s="738"/>
      <c r="G67" s="738"/>
      <c r="H67" s="738"/>
      <c r="I67" s="738"/>
      <c r="J67" s="738"/>
      <c r="K67" s="426"/>
    </row>
    <row r="68" spans="1:11" ht="11.25" customHeight="1" x14ac:dyDescent="0.15">
      <c r="A68" s="425" t="s">
        <v>495</v>
      </c>
      <c r="B68" s="738" t="s">
        <v>811</v>
      </c>
      <c r="C68" s="738"/>
      <c r="D68" s="738"/>
      <c r="E68" s="738"/>
      <c r="F68" s="738"/>
      <c r="G68" s="738"/>
      <c r="H68" s="738"/>
      <c r="I68" s="738"/>
      <c r="J68" s="738"/>
      <c r="K68" s="426"/>
    </row>
    <row r="69" spans="1:11" ht="33.75" customHeight="1" x14ac:dyDescent="0.15">
      <c r="A69" s="425" t="s">
        <v>496</v>
      </c>
      <c r="B69" s="738" t="s">
        <v>817</v>
      </c>
      <c r="C69" s="738"/>
      <c r="D69" s="738"/>
      <c r="E69" s="738"/>
      <c r="F69" s="738"/>
      <c r="G69" s="738"/>
      <c r="H69" s="738"/>
      <c r="I69" s="738"/>
      <c r="J69" s="738"/>
      <c r="K69" s="426"/>
    </row>
    <row r="70" spans="1:11" ht="11.25" customHeight="1" x14ac:dyDescent="0.15">
      <c r="A70" s="425" t="s">
        <v>497</v>
      </c>
      <c r="B70" s="738" t="s">
        <v>813</v>
      </c>
      <c r="C70" s="738"/>
      <c r="D70" s="738"/>
      <c r="E70" s="738"/>
      <c r="F70" s="738"/>
      <c r="G70" s="738"/>
      <c r="H70" s="738"/>
      <c r="I70" s="738"/>
      <c r="J70" s="738"/>
      <c r="K70" s="426"/>
    </row>
    <row r="71" spans="1:11" ht="11.25" customHeight="1" x14ac:dyDescent="0.15">
      <c r="A71" s="425" t="s">
        <v>498</v>
      </c>
      <c r="B71" s="738" t="s">
        <v>823</v>
      </c>
      <c r="C71" s="738"/>
      <c r="D71" s="738"/>
      <c r="E71" s="738"/>
      <c r="F71" s="738"/>
      <c r="G71" s="738"/>
      <c r="H71" s="738"/>
      <c r="I71" s="738"/>
      <c r="J71" s="738"/>
      <c r="K71" s="426"/>
    </row>
    <row r="72" spans="1:11" ht="22.5" customHeight="1" x14ac:dyDescent="0.15">
      <c r="A72" s="425" t="s">
        <v>499</v>
      </c>
      <c r="B72" s="738" t="s">
        <v>824</v>
      </c>
      <c r="C72" s="738"/>
      <c r="D72" s="738"/>
      <c r="E72" s="738"/>
      <c r="F72" s="738"/>
      <c r="G72" s="738"/>
      <c r="H72" s="738"/>
      <c r="I72" s="738"/>
      <c r="J72" s="738"/>
      <c r="K72" s="426"/>
    </row>
    <row r="73" spans="1:11" ht="11.25" customHeight="1" x14ac:dyDescent="0.15">
      <c r="A73" s="425" t="s">
        <v>500</v>
      </c>
      <c r="B73" s="738" t="s">
        <v>825</v>
      </c>
      <c r="C73" s="738"/>
      <c r="D73" s="738"/>
      <c r="E73" s="738"/>
      <c r="F73" s="738"/>
      <c r="G73" s="738"/>
      <c r="H73" s="738"/>
      <c r="I73" s="738"/>
      <c r="J73" s="738"/>
      <c r="K73" s="426"/>
    </row>
    <row r="74" spans="1:11" ht="22.5" customHeight="1" x14ac:dyDescent="0.15">
      <c r="A74" s="425" t="s">
        <v>501</v>
      </c>
      <c r="B74" s="738" t="s">
        <v>808</v>
      </c>
      <c r="C74" s="738"/>
      <c r="D74" s="738"/>
      <c r="E74" s="738"/>
      <c r="F74" s="738"/>
      <c r="G74" s="738"/>
      <c r="H74" s="738"/>
      <c r="I74" s="738"/>
      <c r="J74" s="738"/>
      <c r="K74" s="426"/>
    </row>
    <row r="75" spans="1:11" ht="22.5" customHeight="1" x14ac:dyDescent="0.15">
      <c r="A75" s="425" t="s">
        <v>502</v>
      </c>
      <c r="B75" s="738" t="s">
        <v>821</v>
      </c>
      <c r="C75" s="738"/>
      <c r="D75" s="738"/>
      <c r="E75" s="738"/>
      <c r="F75" s="738"/>
      <c r="G75" s="738"/>
      <c r="H75" s="738"/>
      <c r="I75" s="738"/>
      <c r="J75" s="738"/>
      <c r="K75" s="426"/>
    </row>
    <row r="76" spans="1:11" ht="11.25" customHeight="1" x14ac:dyDescent="0.15">
      <c r="A76" s="425" t="s">
        <v>503</v>
      </c>
      <c r="B76" s="738" t="s">
        <v>826</v>
      </c>
      <c r="C76" s="738"/>
      <c r="D76" s="738"/>
      <c r="E76" s="738"/>
      <c r="F76" s="738"/>
      <c r="G76" s="738"/>
      <c r="H76" s="738"/>
      <c r="I76" s="738"/>
      <c r="J76" s="738"/>
      <c r="K76" s="426"/>
    </row>
    <row r="77" spans="1:11" ht="53.1" customHeight="1" x14ac:dyDescent="0.15">
      <c r="A77" s="425" t="s">
        <v>504</v>
      </c>
      <c r="B77" s="738" t="s">
        <v>831</v>
      </c>
      <c r="C77" s="738"/>
      <c r="D77" s="738"/>
      <c r="E77" s="738"/>
      <c r="F77" s="738"/>
      <c r="G77" s="738"/>
      <c r="H77" s="738"/>
      <c r="I77" s="738"/>
      <c r="J77" s="738"/>
      <c r="K77" s="426"/>
    </row>
    <row r="78" spans="1:11" ht="22.5" customHeight="1" x14ac:dyDescent="0.15">
      <c r="A78" s="427" t="s">
        <v>547</v>
      </c>
      <c r="B78" s="738" t="s">
        <v>816</v>
      </c>
      <c r="C78" s="738"/>
      <c r="D78" s="738"/>
      <c r="E78" s="738"/>
      <c r="F78" s="738"/>
      <c r="G78" s="738"/>
      <c r="H78" s="738"/>
      <c r="I78" s="738"/>
      <c r="J78" s="738"/>
      <c r="K78" s="426"/>
    </row>
    <row r="79" spans="1:11" ht="24.75" customHeight="1" x14ac:dyDescent="0.15">
      <c r="A79" s="427"/>
      <c r="B79" s="738"/>
      <c r="C79" s="738"/>
      <c r="D79" s="738"/>
      <c r="E79" s="738"/>
      <c r="F79" s="738"/>
      <c r="G79" s="738"/>
      <c r="H79" s="738"/>
      <c r="I79" s="738"/>
      <c r="J79" s="738"/>
      <c r="K79" s="426"/>
    </row>
  </sheetData>
  <mergeCells count="109">
    <mergeCell ref="B14:B15"/>
    <mergeCell ref="I5:K5"/>
    <mergeCell ref="I6:K6"/>
    <mergeCell ref="I7:K7"/>
    <mergeCell ref="I8:K8"/>
    <mergeCell ref="J58:K58"/>
    <mergeCell ref="J59:K59"/>
    <mergeCell ref="J60:K60"/>
    <mergeCell ref="A5:B8"/>
    <mergeCell ref="D5:H5"/>
    <mergeCell ref="D6:H6"/>
    <mergeCell ref="C7:C8"/>
    <mergeCell ref="D7:H7"/>
    <mergeCell ref="D8:H8"/>
    <mergeCell ref="D42:E42"/>
    <mergeCell ref="D46:E46"/>
    <mergeCell ref="B40:I40"/>
    <mergeCell ref="D36:E36"/>
    <mergeCell ref="D33:E33"/>
    <mergeCell ref="C26:E26"/>
    <mergeCell ref="B32:B39"/>
    <mergeCell ref="B16:J16"/>
    <mergeCell ref="C14:E14"/>
    <mergeCell ref="A10:A12"/>
    <mergeCell ref="B10:E12"/>
    <mergeCell ref="G10:I10"/>
    <mergeCell ref="J10:J12"/>
    <mergeCell ref="G11:G12"/>
    <mergeCell ref="F10:F12"/>
    <mergeCell ref="B13:J13"/>
    <mergeCell ref="D37:E37"/>
    <mergeCell ref="D39:E39"/>
    <mergeCell ref="C19:E19"/>
    <mergeCell ref="C20:E20"/>
    <mergeCell ref="C22:E22"/>
    <mergeCell ref="B21:J21"/>
    <mergeCell ref="C32:C34"/>
    <mergeCell ref="C35:C37"/>
    <mergeCell ref="C38:C39"/>
    <mergeCell ref="D38:E38"/>
    <mergeCell ref="B22:B25"/>
    <mergeCell ref="C23:E23"/>
    <mergeCell ref="B28:J28"/>
    <mergeCell ref="B31:J31"/>
    <mergeCell ref="D32:E32"/>
    <mergeCell ref="C27:E27"/>
    <mergeCell ref="C15:E15"/>
    <mergeCell ref="A2:B2"/>
    <mergeCell ref="D2:E2"/>
    <mergeCell ref="A3:B3"/>
    <mergeCell ref="B29:B30"/>
    <mergeCell ref="D51:E51"/>
    <mergeCell ref="D34:E34"/>
    <mergeCell ref="D35:E35"/>
    <mergeCell ref="D43:E43"/>
    <mergeCell ref="D44:E44"/>
    <mergeCell ref="D47:E47"/>
    <mergeCell ref="B41:B57"/>
    <mergeCell ref="D52:E52"/>
    <mergeCell ref="D53:E53"/>
    <mergeCell ref="D54:E54"/>
    <mergeCell ref="D41:E41"/>
    <mergeCell ref="C29:E29"/>
    <mergeCell ref="C30:E30"/>
    <mergeCell ref="B26:B27"/>
    <mergeCell ref="C18:E18"/>
    <mergeCell ref="C17:E17"/>
    <mergeCell ref="C24:E24"/>
    <mergeCell ref="C25:E25"/>
    <mergeCell ref="D45:E45"/>
    <mergeCell ref="D50:E50"/>
    <mergeCell ref="B72:J72"/>
    <mergeCell ref="B73:J73"/>
    <mergeCell ref="B74:J74"/>
    <mergeCell ref="B75:J75"/>
    <mergeCell ref="B79:J79"/>
    <mergeCell ref="B76:J76"/>
    <mergeCell ref="B77:J77"/>
    <mergeCell ref="B78:J78"/>
    <mergeCell ref="B63:C63"/>
    <mergeCell ref="E63:I63"/>
    <mergeCell ref="B64:C64"/>
    <mergeCell ref="J64:K64"/>
    <mergeCell ref="A66:J66"/>
    <mergeCell ref="B67:J67"/>
    <mergeCell ref="E64:I64"/>
    <mergeCell ref="J63:K63"/>
    <mergeCell ref="B70:J70"/>
    <mergeCell ref="B71:J71"/>
    <mergeCell ref="B69:J69"/>
    <mergeCell ref="B68:J68"/>
    <mergeCell ref="D48:E48"/>
    <mergeCell ref="D49:E49"/>
    <mergeCell ref="C41:C52"/>
    <mergeCell ref="D55:E55"/>
    <mergeCell ref="B60:C60"/>
    <mergeCell ref="E60:I60"/>
    <mergeCell ref="B61:C61"/>
    <mergeCell ref="E61:I61"/>
    <mergeCell ref="B62:C62"/>
    <mergeCell ref="J62:K62"/>
    <mergeCell ref="A58:C58"/>
    <mergeCell ref="C53:C57"/>
    <mergeCell ref="J61:K61"/>
    <mergeCell ref="B59:C59"/>
    <mergeCell ref="E59:I59"/>
    <mergeCell ref="D56:E56"/>
    <mergeCell ref="D57:E57"/>
    <mergeCell ref="E62:I62"/>
  </mergeCells>
  <phoneticPr fontId="3"/>
  <dataValidations count="2">
    <dataValidation type="list" allowBlank="1" showInputMessage="1" showErrorMessage="1" sqref="F41:I57 F22:I27 F29:I30 F32:I39 F14:I15 F17:I20">
      <formula1>"　,○,"</formula1>
    </dataValidation>
    <dataValidation type="list" allowBlank="1" showInputMessage="1" showErrorMessage="1" sqref="K41:K57 K22:K27 K32:K39 K29:K30 K14:K15 K17:K20">
      <formula1>"　,Ａ,Ｂ,Ｃ,Ｄ,"</formula1>
    </dataValidation>
  </dataValidations>
  <printOptions horizontalCentered="1"/>
  <pageMargins left="0.59055118110236227" right="0.39370078740157483" top="0.39370078740157483" bottom="0.39370078740157483" header="0.51181102362204722" footer="0.51181102362204722"/>
  <pageSetup paperSize="9" orientation="portrait" useFirstPageNumber="1" r:id="rId1"/>
  <headerFooter alignWithMargins="0"/>
  <rowBreaks count="1" manualBreakCount="1">
    <brk id="64"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B0F0"/>
  </sheetPr>
  <dimension ref="A1:L76"/>
  <sheetViews>
    <sheetView topLeftCell="A34" workbookViewId="0"/>
  </sheetViews>
  <sheetFormatPr defaultRowHeight="10.5" x14ac:dyDescent="0.15"/>
  <cols>
    <col min="1" max="1" width="4.125" style="389" customWidth="1"/>
    <col min="2" max="2" width="2.75" style="389" customWidth="1"/>
    <col min="3" max="3" width="6.875" style="389" customWidth="1"/>
    <col min="4" max="4" width="14.125" style="389" customWidth="1"/>
    <col min="5" max="5" width="24.625" style="389" customWidth="1"/>
    <col min="6" max="6" width="11.25" style="389" customWidth="1"/>
    <col min="7" max="7" width="4.75" style="389" customWidth="1"/>
    <col min="8" max="8" width="3.625" style="389" customWidth="1"/>
    <col min="9" max="9" width="4" style="389" customWidth="1"/>
    <col min="10" max="11" width="6.625" style="389" customWidth="1"/>
    <col min="12" max="12" width="4.75" style="389" customWidth="1"/>
    <col min="13" max="16384" width="9" style="389"/>
  </cols>
  <sheetData>
    <row r="1" spans="1:12" s="390" customFormat="1" ht="12" x14ac:dyDescent="0.15">
      <c r="A1" s="389" t="s">
        <v>767</v>
      </c>
      <c r="I1" s="391"/>
      <c r="J1" s="391"/>
      <c r="K1" s="391"/>
    </row>
    <row r="2" spans="1:12" s="390" customFormat="1" ht="13.5" customHeight="1" x14ac:dyDescent="0.15">
      <c r="A2" s="894" t="s">
        <v>763</v>
      </c>
      <c r="B2" s="894"/>
      <c r="C2" s="894"/>
      <c r="D2" s="457" t="str">
        <f>様式７!K13</f>
        <v>施設名（サンプル）</v>
      </c>
      <c r="E2" s="736" t="s">
        <v>992</v>
      </c>
      <c r="F2" s="737"/>
      <c r="G2" s="737"/>
      <c r="H2" s="737"/>
      <c r="I2" s="737"/>
      <c r="J2" s="737"/>
      <c r="K2" s="395"/>
    </row>
    <row r="3" spans="1:12" s="390" customFormat="1" ht="12" customHeight="1" x14ac:dyDescent="0.15">
      <c r="A3" s="894" t="s">
        <v>764</v>
      </c>
      <c r="B3" s="894"/>
      <c r="C3" s="894"/>
      <c r="D3" s="429"/>
      <c r="E3" s="396"/>
      <c r="F3" s="396"/>
      <c r="G3" s="396"/>
      <c r="H3" s="396"/>
      <c r="I3" s="396"/>
      <c r="J3" s="396"/>
      <c r="K3" s="397"/>
    </row>
    <row r="4" spans="1:12" s="390" customFormat="1" ht="11.25" customHeight="1" thickBot="1" x14ac:dyDescent="0.2">
      <c r="A4" s="400"/>
      <c r="B4" s="401"/>
      <c r="C4" s="401"/>
      <c r="D4" s="401"/>
      <c r="E4" s="401"/>
      <c r="F4" s="401"/>
      <c r="G4" s="401"/>
      <c r="H4" s="401"/>
      <c r="I4" s="401"/>
      <c r="J4" s="401"/>
      <c r="K4" s="401"/>
      <c r="L4" s="401"/>
    </row>
    <row r="5" spans="1:12" ht="11.25" customHeight="1" x14ac:dyDescent="0.15">
      <c r="A5" s="791" t="s">
        <v>993</v>
      </c>
      <c r="B5" s="903"/>
      <c r="C5" s="840"/>
      <c r="D5" s="398"/>
      <c r="E5" s="797" t="s">
        <v>129</v>
      </c>
      <c r="F5" s="798"/>
      <c r="G5" s="798"/>
      <c r="H5" s="798"/>
      <c r="I5" s="799"/>
      <c r="J5" s="782" t="s">
        <v>973</v>
      </c>
      <c r="K5" s="783"/>
      <c r="L5" s="784"/>
    </row>
    <row r="6" spans="1:12" ht="11.25" customHeight="1" x14ac:dyDescent="0.15">
      <c r="A6" s="793"/>
      <c r="B6" s="904"/>
      <c r="C6" s="794"/>
      <c r="D6" s="399" t="s">
        <v>974</v>
      </c>
      <c r="E6" s="801"/>
      <c r="F6" s="802"/>
      <c r="G6" s="802"/>
      <c r="H6" s="802"/>
      <c r="I6" s="803"/>
      <c r="J6" s="739"/>
      <c r="K6" s="741"/>
      <c r="L6" s="743"/>
    </row>
    <row r="7" spans="1:12" ht="11.25" customHeight="1" x14ac:dyDescent="0.15">
      <c r="A7" s="793"/>
      <c r="B7" s="904"/>
      <c r="C7" s="794"/>
      <c r="D7" s="807" t="s">
        <v>994</v>
      </c>
      <c r="E7" s="801"/>
      <c r="F7" s="802"/>
      <c r="G7" s="802"/>
      <c r="H7" s="802"/>
      <c r="I7" s="803"/>
      <c r="J7" s="739"/>
      <c r="K7" s="741"/>
      <c r="L7" s="743"/>
    </row>
    <row r="8" spans="1:12" ht="11.25" customHeight="1" thickBot="1" x14ac:dyDescent="0.2">
      <c r="A8" s="795"/>
      <c r="B8" s="905"/>
      <c r="C8" s="841"/>
      <c r="D8" s="808"/>
      <c r="E8" s="809"/>
      <c r="F8" s="810"/>
      <c r="G8" s="810"/>
      <c r="H8" s="810"/>
      <c r="I8" s="811"/>
      <c r="J8" s="775"/>
      <c r="K8" s="777"/>
      <c r="L8" s="800"/>
    </row>
    <row r="9" spans="1:12" s="390" customFormat="1" ht="11.25" customHeight="1" thickBot="1" x14ac:dyDescent="0.2">
      <c r="A9" s="400"/>
      <c r="B9" s="401"/>
      <c r="C9" s="401"/>
      <c r="D9" s="401"/>
      <c r="E9" s="401"/>
      <c r="F9" s="401"/>
      <c r="G9" s="401"/>
      <c r="H9" s="401"/>
      <c r="I9" s="401"/>
      <c r="J9" s="401"/>
      <c r="K9" s="401"/>
      <c r="L9" s="458"/>
    </row>
    <row r="10" spans="1:12" ht="12" customHeight="1" x14ac:dyDescent="0.15">
      <c r="A10" s="804" t="s">
        <v>130</v>
      </c>
      <c r="B10" s="786" t="s">
        <v>970</v>
      </c>
      <c r="C10" s="812"/>
      <c r="D10" s="812"/>
      <c r="E10" s="812"/>
      <c r="F10" s="813"/>
      <c r="G10" s="818" t="s">
        <v>133</v>
      </c>
      <c r="H10" s="782" t="s">
        <v>971</v>
      </c>
      <c r="I10" s="783"/>
      <c r="J10" s="785"/>
      <c r="K10" s="786" t="s">
        <v>972</v>
      </c>
      <c r="L10" s="403"/>
    </row>
    <row r="11" spans="1:12" ht="12" customHeight="1" x14ac:dyDescent="0.15">
      <c r="A11" s="805"/>
      <c r="B11" s="787"/>
      <c r="C11" s="814"/>
      <c r="D11" s="814"/>
      <c r="E11" s="814"/>
      <c r="F11" s="815"/>
      <c r="G11" s="789"/>
      <c r="H11" s="789" t="s">
        <v>263</v>
      </c>
      <c r="I11" s="404" t="s">
        <v>262</v>
      </c>
      <c r="J11" s="405"/>
      <c r="K11" s="787"/>
      <c r="L11" s="406" t="s">
        <v>260</v>
      </c>
    </row>
    <row r="12" spans="1:12" ht="21" customHeight="1" thickBot="1" x14ac:dyDescent="0.2">
      <c r="A12" s="806"/>
      <c r="B12" s="788"/>
      <c r="C12" s="816"/>
      <c r="D12" s="816"/>
      <c r="E12" s="816"/>
      <c r="F12" s="817"/>
      <c r="G12" s="819"/>
      <c r="H12" s="790"/>
      <c r="I12" s="407"/>
      <c r="J12" s="448" t="s">
        <v>446</v>
      </c>
      <c r="K12" s="788"/>
      <c r="L12" s="409"/>
    </row>
    <row r="13" spans="1:12" ht="12" customHeight="1" x14ac:dyDescent="0.15">
      <c r="A13" s="449">
        <v>1</v>
      </c>
      <c r="B13" s="862" t="s">
        <v>770</v>
      </c>
      <c r="C13" s="863"/>
      <c r="D13" s="863"/>
      <c r="E13" s="863"/>
      <c r="F13" s="863"/>
      <c r="G13" s="863"/>
      <c r="H13" s="863"/>
      <c r="I13" s="863"/>
      <c r="J13" s="863"/>
      <c r="K13" s="863"/>
      <c r="L13" s="472"/>
    </row>
    <row r="14" spans="1:12" ht="12" customHeight="1" x14ac:dyDescent="0.15">
      <c r="A14" s="441" t="s">
        <v>447</v>
      </c>
      <c r="B14" s="885" t="s">
        <v>771</v>
      </c>
      <c r="C14" s="886"/>
      <c r="D14" s="869" t="s">
        <v>448</v>
      </c>
      <c r="E14" s="878"/>
      <c r="F14" s="879"/>
      <c r="G14" s="341"/>
      <c r="H14" s="341"/>
      <c r="I14" s="412"/>
      <c r="J14" s="412"/>
      <c r="K14" s="438"/>
      <c r="L14" s="471"/>
    </row>
    <row r="15" spans="1:12" ht="12" customHeight="1" x14ac:dyDescent="0.15">
      <c r="A15" s="415" t="s">
        <v>768</v>
      </c>
      <c r="B15" s="887"/>
      <c r="C15" s="888"/>
      <c r="D15" s="869" t="s">
        <v>715</v>
      </c>
      <c r="E15" s="878"/>
      <c r="F15" s="879"/>
      <c r="G15" s="341"/>
      <c r="H15" s="341"/>
      <c r="I15" s="412"/>
      <c r="J15" s="412"/>
      <c r="K15" s="438"/>
      <c r="L15" s="471"/>
    </row>
    <row r="16" spans="1:12" ht="12" customHeight="1" x14ac:dyDescent="0.15">
      <c r="A16" s="441" t="s">
        <v>450</v>
      </c>
      <c r="B16" s="887"/>
      <c r="C16" s="888"/>
      <c r="D16" s="869" t="s">
        <v>716</v>
      </c>
      <c r="E16" s="878"/>
      <c r="F16" s="879"/>
      <c r="G16" s="341"/>
      <c r="H16" s="341"/>
      <c r="I16" s="412"/>
      <c r="J16" s="412"/>
      <c r="K16" s="438"/>
      <c r="L16" s="471"/>
    </row>
    <row r="17" spans="1:12" ht="12" customHeight="1" x14ac:dyDescent="0.15">
      <c r="A17" s="451" t="s">
        <v>451</v>
      </c>
      <c r="B17" s="887"/>
      <c r="C17" s="888"/>
      <c r="D17" s="869" t="s">
        <v>717</v>
      </c>
      <c r="E17" s="878"/>
      <c r="F17" s="879"/>
      <c r="G17" s="341"/>
      <c r="H17" s="341"/>
      <c r="I17" s="412"/>
      <c r="J17" s="412"/>
      <c r="K17" s="459"/>
      <c r="L17" s="471"/>
    </row>
    <row r="18" spans="1:12" ht="12" customHeight="1" x14ac:dyDescent="0.15">
      <c r="A18" s="455" t="s">
        <v>452</v>
      </c>
      <c r="B18" s="887"/>
      <c r="C18" s="888"/>
      <c r="D18" s="869" t="s">
        <v>718</v>
      </c>
      <c r="E18" s="878"/>
      <c r="F18" s="879"/>
      <c r="G18" s="341"/>
      <c r="H18" s="341"/>
      <c r="I18" s="412"/>
      <c r="J18" s="412"/>
      <c r="K18" s="459"/>
      <c r="L18" s="471"/>
    </row>
    <row r="19" spans="1:12" ht="12" customHeight="1" x14ac:dyDescent="0.15">
      <c r="A19" s="455" t="s">
        <v>453</v>
      </c>
      <c r="B19" s="887"/>
      <c r="C19" s="888"/>
      <c r="D19" s="869" t="s">
        <v>719</v>
      </c>
      <c r="E19" s="878"/>
      <c r="F19" s="879"/>
      <c r="G19" s="341"/>
      <c r="H19" s="341"/>
      <c r="I19" s="412"/>
      <c r="J19" s="412"/>
      <c r="K19" s="459"/>
      <c r="L19" s="471"/>
    </row>
    <row r="20" spans="1:12" ht="12" customHeight="1" x14ac:dyDescent="0.15">
      <c r="A20" s="455" t="s">
        <v>454</v>
      </c>
      <c r="B20" s="887"/>
      <c r="C20" s="888"/>
      <c r="D20" s="869" t="s">
        <v>455</v>
      </c>
      <c r="E20" s="878"/>
      <c r="F20" s="879"/>
      <c r="G20" s="341"/>
      <c r="H20" s="341"/>
      <c r="I20" s="412"/>
      <c r="J20" s="412"/>
      <c r="K20" s="459"/>
      <c r="L20" s="471"/>
    </row>
    <row r="21" spans="1:12" ht="12" customHeight="1" x14ac:dyDescent="0.15">
      <c r="A21" s="455" t="s">
        <v>456</v>
      </c>
      <c r="B21" s="887"/>
      <c r="C21" s="888"/>
      <c r="D21" s="869" t="s">
        <v>457</v>
      </c>
      <c r="E21" s="878"/>
      <c r="F21" s="879"/>
      <c r="G21" s="341"/>
      <c r="H21" s="341"/>
      <c r="I21" s="412"/>
      <c r="J21" s="412"/>
      <c r="K21" s="459"/>
      <c r="L21" s="471"/>
    </row>
    <row r="22" spans="1:12" ht="12" customHeight="1" x14ac:dyDescent="0.15">
      <c r="A22" s="455" t="s">
        <v>458</v>
      </c>
      <c r="B22" s="889"/>
      <c r="C22" s="888"/>
      <c r="D22" s="869" t="s">
        <v>459</v>
      </c>
      <c r="E22" s="878"/>
      <c r="F22" s="879"/>
      <c r="G22" s="341"/>
      <c r="H22" s="412"/>
      <c r="I22" s="412"/>
      <c r="J22" s="412"/>
      <c r="K22" s="459"/>
      <c r="L22" s="471"/>
    </row>
    <row r="23" spans="1:12" ht="12" customHeight="1" x14ac:dyDescent="0.15">
      <c r="A23" s="455" t="s">
        <v>460</v>
      </c>
      <c r="B23" s="889"/>
      <c r="C23" s="888"/>
      <c r="D23" s="869" t="s">
        <v>720</v>
      </c>
      <c r="E23" s="878"/>
      <c r="F23" s="879"/>
      <c r="G23" s="341"/>
      <c r="H23" s="412"/>
      <c r="I23" s="412"/>
      <c r="J23" s="412"/>
      <c r="K23" s="459"/>
      <c r="L23" s="471"/>
    </row>
    <row r="24" spans="1:12" ht="12" customHeight="1" thickBot="1" x14ac:dyDescent="0.2">
      <c r="A24" s="456" t="s">
        <v>461</v>
      </c>
      <c r="B24" s="890"/>
      <c r="C24" s="891"/>
      <c r="D24" s="880" t="s">
        <v>721</v>
      </c>
      <c r="E24" s="881"/>
      <c r="F24" s="882"/>
      <c r="G24" s="417"/>
      <c r="H24" s="418"/>
      <c r="I24" s="418"/>
      <c r="J24" s="418"/>
      <c r="K24" s="460"/>
      <c r="L24" s="471"/>
    </row>
    <row r="25" spans="1:12" ht="12" customHeight="1" x14ac:dyDescent="0.15">
      <c r="A25" s="461">
        <v>2</v>
      </c>
      <c r="B25" s="862" t="s">
        <v>462</v>
      </c>
      <c r="C25" s="863"/>
      <c r="D25" s="863"/>
      <c r="E25" s="863"/>
      <c r="F25" s="863"/>
      <c r="G25" s="863"/>
      <c r="H25" s="863"/>
      <c r="I25" s="863"/>
      <c r="J25" s="863"/>
      <c r="K25" s="863"/>
      <c r="L25" s="472"/>
    </row>
    <row r="26" spans="1:12" ht="12.75" customHeight="1" x14ac:dyDescent="0.15">
      <c r="A26" s="415" t="s">
        <v>463</v>
      </c>
      <c r="B26" s="832" t="s">
        <v>772</v>
      </c>
      <c r="C26" s="874"/>
      <c r="D26" s="860" t="s">
        <v>722</v>
      </c>
      <c r="E26" s="852"/>
      <c r="F26" s="779"/>
      <c r="G26" s="341"/>
      <c r="H26" s="341"/>
      <c r="I26" s="412"/>
      <c r="J26" s="412"/>
      <c r="K26" s="459"/>
      <c r="L26" s="471"/>
    </row>
    <row r="27" spans="1:12" ht="12.75" customHeight="1" x14ac:dyDescent="0.15">
      <c r="A27" s="455" t="s">
        <v>464</v>
      </c>
      <c r="B27" s="875"/>
      <c r="C27" s="794"/>
      <c r="D27" s="860" t="s">
        <v>723</v>
      </c>
      <c r="E27" s="852"/>
      <c r="F27" s="779"/>
      <c r="G27" s="341"/>
      <c r="H27" s="341"/>
      <c r="I27" s="412"/>
      <c r="J27" s="412"/>
      <c r="K27" s="459"/>
      <c r="L27" s="471"/>
    </row>
    <row r="28" spans="1:12" ht="12.75" customHeight="1" x14ac:dyDescent="0.15">
      <c r="A28" s="455" t="s">
        <v>465</v>
      </c>
      <c r="B28" s="875"/>
      <c r="C28" s="794"/>
      <c r="D28" s="860" t="s">
        <v>724</v>
      </c>
      <c r="E28" s="852"/>
      <c r="F28" s="779"/>
      <c r="G28" s="341"/>
      <c r="H28" s="341"/>
      <c r="I28" s="412"/>
      <c r="J28" s="412"/>
      <c r="K28" s="459"/>
      <c r="L28" s="471"/>
    </row>
    <row r="29" spans="1:12" ht="12.75" customHeight="1" x14ac:dyDescent="0.15">
      <c r="A29" s="455" t="s">
        <v>466</v>
      </c>
      <c r="B29" s="875"/>
      <c r="C29" s="794"/>
      <c r="D29" s="860" t="s">
        <v>725</v>
      </c>
      <c r="E29" s="852"/>
      <c r="F29" s="779"/>
      <c r="G29" s="341"/>
      <c r="H29" s="341"/>
      <c r="I29" s="412"/>
      <c r="J29" s="412"/>
      <c r="K29" s="459"/>
      <c r="L29" s="471"/>
    </row>
    <row r="30" spans="1:12" ht="12.75" customHeight="1" x14ac:dyDescent="0.15">
      <c r="A30" s="455" t="s">
        <v>467</v>
      </c>
      <c r="B30" s="875"/>
      <c r="C30" s="794"/>
      <c r="D30" s="860" t="s">
        <v>468</v>
      </c>
      <c r="E30" s="852"/>
      <c r="F30" s="779"/>
      <c r="G30" s="341"/>
      <c r="H30" s="341"/>
      <c r="I30" s="412"/>
      <c r="J30" s="412"/>
      <c r="K30" s="459"/>
      <c r="L30" s="471"/>
    </row>
    <row r="31" spans="1:12" ht="12.75" customHeight="1" x14ac:dyDescent="0.15">
      <c r="A31" s="455" t="s">
        <v>469</v>
      </c>
      <c r="B31" s="876"/>
      <c r="C31" s="877"/>
      <c r="D31" s="860" t="s">
        <v>726</v>
      </c>
      <c r="E31" s="852"/>
      <c r="F31" s="779"/>
      <c r="G31" s="341"/>
      <c r="H31" s="341"/>
      <c r="I31" s="412"/>
      <c r="J31" s="412"/>
      <c r="K31" s="459"/>
      <c r="L31" s="471"/>
    </row>
    <row r="32" spans="1:12" ht="12" customHeight="1" x14ac:dyDescent="0.15">
      <c r="A32" s="414" t="s">
        <v>470</v>
      </c>
      <c r="B32" s="832" t="s">
        <v>727</v>
      </c>
      <c r="C32" s="874"/>
      <c r="D32" s="389" t="s">
        <v>775</v>
      </c>
      <c r="G32" s="341"/>
      <c r="H32" s="341"/>
      <c r="I32" s="412"/>
      <c r="J32" s="412"/>
      <c r="K32" s="459"/>
      <c r="L32" s="471"/>
    </row>
    <row r="33" spans="1:12" ht="12" customHeight="1" x14ac:dyDescent="0.15">
      <c r="A33" s="462" t="s">
        <v>456</v>
      </c>
      <c r="B33" s="875"/>
      <c r="C33" s="794"/>
      <c r="D33" s="861" t="s">
        <v>728</v>
      </c>
      <c r="E33" s="762"/>
      <c r="F33" s="763"/>
      <c r="G33" s="341"/>
      <c r="H33" s="341"/>
      <c r="I33" s="412"/>
      <c r="J33" s="412"/>
      <c r="K33" s="459"/>
      <c r="L33" s="471"/>
    </row>
    <row r="34" spans="1:12" ht="12" customHeight="1" x14ac:dyDescent="0.15">
      <c r="A34" s="462" t="s">
        <v>773</v>
      </c>
      <c r="B34" s="875"/>
      <c r="C34" s="794"/>
      <c r="D34" s="861" t="s">
        <v>776</v>
      </c>
      <c r="E34" s="906"/>
      <c r="F34" s="907"/>
      <c r="G34" s="463"/>
      <c r="H34" s="463"/>
      <c r="I34" s="464"/>
      <c r="J34" s="464"/>
      <c r="K34" s="465"/>
      <c r="L34" s="471"/>
    </row>
    <row r="35" spans="1:12" ht="14.25" customHeight="1" thickBot="1" x14ac:dyDescent="0.2">
      <c r="A35" s="462" t="s">
        <v>774</v>
      </c>
      <c r="B35" s="875"/>
      <c r="C35" s="794"/>
      <c r="D35" s="861" t="s">
        <v>729</v>
      </c>
      <c r="E35" s="762"/>
      <c r="F35" s="763"/>
      <c r="G35" s="463"/>
      <c r="H35" s="463"/>
      <c r="I35" s="464"/>
      <c r="J35" s="464"/>
      <c r="K35" s="465"/>
      <c r="L35" s="471"/>
    </row>
    <row r="36" spans="1:12" ht="12" customHeight="1" x14ac:dyDescent="0.15">
      <c r="A36" s="449">
        <v>3</v>
      </c>
      <c r="B36" s="865" t="s">
        <v>730</v>
      </c>
      <c r="C36" s="866"/>
      <c r="D36" s="770"/>
      <c r="E36" s="770"/>
      <c r="F36" s="770"/>
      <c r="G36" s="770"/>
      <c r="H36" s="770"/>
      <c r="I36" s="770"/>
      <c r="J36" s="770"/>
      <c r="K36" s="770"/>
      <c r="L36" s="472"/>
    </row>
    <row r="37" spans="1:12" ht="12" customHeight="1" x14ac:dyDescent="0.15">
      <c r="A37" s="441" t="s">
        <v>471</v>
      </c>
      <c r="B37" s="832" t="s">
        <v>731</v>
      </c>
      <c r="C37" s="898"/>
      <c r="D37" s="826" t="s">
        <v>732</v>
      </c>
      <c r="E37" s="878"/>
      <c r="F37" s="879"/>
      <c r="G37" s="341"/>
      <c r="H37" s="341"/>
      <c r="I37" s="412"/>
      <c r="J37" s="412"/>
      <c r="K37" s="459"/>
      <c r="L37" s="471"/>
    </row>
    <row r="38" spans="1:12" ht="12" customHeight="1" x14ac:dyDescent="0.15">
      <c r="A38" s="441" t="s">
        <v>472</v>
      </c>
      <c r="B38" s="899"/>
      <c r="C38" s="900"/>
      <c r="D38" s="826" t="s">
        <v>733</v>
      </c>
      <c r="E38" s="878"/>
      <c r="F38" s="879"/>
      <c r="G38" s="341"/>
      <c r="H38" s="341"/>
      <c r="I38" s="412"/>
      <c r="J38" s="412"/>
      <c r="K38" s="438"/>
      <c r="L38" s="471"/>
    </row>
    <row r="39" spans="1:12" ht="12" customHeight="1" x14ac:dyDescent="0.15">
      <c r="A39" s="441" t="s">
        <v>450</v>
      </c>
      <c r="B39" s="899"/>
      <c r="C39" s="900"/>
      <c r="D39" s="826" t="s">
        <v>734</v>
      </c>
      <c r="E39" s="878"/>
      <c r="F39" s="879"/>
      <c r="G39" s="341"/>
      <c r="H39" s="341"/>
      <c r="I39" s="412"/>
      <c r="J39" s="412"/>
      <c r="K39" s="438"/>
      <c r="L39" s="471"/>
    </row>
    <row r="40" spans="1:12" ht="12" customHeight="1" x14ac:dyDescent="0.15">
      <c r="A40" s="441" t="s">
        <v>451</v>
      </c>
      <c r="B40" s="901"/>
      <c r="C40" s="902"/>
      <c r="D40" s="826" t="s">
        <v>735</v>
      </c>
      <c r="E40" s="878"/>
      <c r="F40" s="879"/>
      <c r="G40" s="341"/>
      <c r="H40" s="341"/>
      <c r="I40" s="412"/>
      <c r="J40" s="412"/>
      <c r="K40" s="438"/>
      <c r="L40" s="471"/>
    </row>
    <row r="41" spans="1:12" ht="12" customHeight="1" x14ac:dyDescent="0.15">
      <c r="A41" s="441" t="s">
        <v>473</v>
      </c>
      <c r="B41" s="832" t="s">
        <v>474</v>
      </c>
      <c r="C41" s="874"/>
      <c r="D41" s="826" t="s">
        <v>736</v>
      </c>
      <c r="E41" s="878"/>
      <c r="F41" s="879"/>
      <c r="G41" s="341"/>
      <c r="H41" s="341"/>
      <c r="I41" s="412"/>
      <c r="J41" s="412"/>
      <c r="K41" s="438"/>
      <c r="L41" s="471"/>
    </row>
    <row r="42" spans="1:12" ht="12" customHeight="1" x14ac:dyDescent="0.15">
      <c r="A42" s="441" t="s">
        <v>475</v>
      </c>
      <c r="B42" s="834"/>
      <c r="C42" s="794"/>
      <c r="D42" s="826" t="s">
        <v>476</v>
      </c>
      <c r="E42" s="878"/>
      <c r="F42" s="879"/>
      <c r="G42" s="341"/>
      <c r="H42" s="341"/>
      <c r="I42" s="412"/>
      <c r="J42" s="412"/>
      <c r="K42" s="438"/>
      <c r="L42" s="471"/>
    </row>
    <row r="43" spans="1:12" ht="12" customHeight="1" x14ac:dyDescent="0.15">
      <c r="A43" s="441" t="s">
        <v>477</v>
      </c>
      <c r="B43" s="875"/>
      <c r="C43" s="794"/>
      <c r="D43" s="826" t="s">
        <v>737</v>
      </c>
      <c r="E43" s="878"/>
      <c r="F43" s="879"/>
      <c r="G43" s="341"/>
      <c r="H43" s="341"/>
      <c r="I43" s="412"/>
      <c r="J43" s="412"/>
      <c r="K43" s="438"/>
      <c r="L43" s="471"/>
    </row>
    <row r="44" spans="1:12" ht="12" customHeight="1" x14ac:dyDescent="0.15">
      <c r="A44" s="415" t="s">
        <v>456</v>
      </c>
      <c r="B44" s="875"/>
      <c r="C44" s="794"/>
      <c r="D44" s="826" t="s">
        <v>738</v>
      </c>
      <c r="E44" s="878"/>
      <c r="F44" s="879"/>
      <c r="G44" s="341"/>
      <c r="H44" s="341"/>
      <c r="I44" s="412"/>
      <c r="J44" s="412"/>
      <c r="K44" s="459"/>
      <c r="L44" s="471"/>
    </row>
    <row r="45" spans="1:12" ht="12" customHeight="1" x14ac:dyDescent="0.15">
      <c r="A45" s="415" t="s">
        <v>478</v>
      </c>
      <c r="B45" s="876"/>
      <c r="C45" s="877"/>
      <c r="D45" s="826" t="s">
        <v>739</v>
      </c>
      <c r="E45" s="878"/>
      <c r="F45" s="879"/>
      <c r="G45" s="341"/>
      <c r="H45" s="341"/>
      <c r="I45" s="412"/>
      <c r="J45" s="412"/>
      <c r="K45" s="459"/>
      <c r="L45" s="471"/>
    </row>
    <row r="46" spans="1:12" ht="12" customHeight="1" x14ac:dyDescent="0.15">
      <c r="A46" s="441" t="s">
        <v>479</v>
      </c>
      <c r="B46" s="895" t="s">
        <v>480</v>
      </c>
      <c r="C46" s="466" t="s">
        <v>740</v>
      </c>
      <c r="D46" s="826" t="s">
        <v>741</v>
      </c>
      <c r="E46" s="878"/>
      <c r="F46" s="879"/>
      <c r="G46" s="341"/>
      <c r="H46" s="341"/>
      <c r="I46" s="412"/>
      <c r="J46" s="412"/>
      <c r="K46" s="459"/>
      <c r="L46" s="471"/>
    </row>
    <row r="47" spans="1:12" ht="21" customHeight="1" x14ac:dyDescent="0.15">
      <c r="A47" s="441" t="s">
        <v>481</v>
      </c>
      <c r="B47" s="896"/>
      <c r="C47" s="466" t="s">
        <v>742</v>
      </c>
      <c r="D47" s="826" t="s">
        <v>743</v>
      </c>
      <c r="E47" s="878"/>
      <c r="F47" s="879"/>
      <c r="G47" s="341"/>
      <c r="H47" s="341"/>
      <c r="I47" s="412"/>
      <c r="J47" s="412"/>
      <c r="K47" s="459"/>
      <c r="L47" s="471"/>
    </row>
    <row r="48" spans="1:12" ht="12" customHeight="1" x14ac:dyDescent="0.15">
      <c r="A48" s="441" t="s">
        <v>482</v>
      </c>
      <c r="B48" s="896"/>
      <c r="C48" s="466" t="s">
        <v>744</v>
      </c>
      <c r="D48" s="826" t="s">
        <v>745</v>
      </c>
      <c r="E48" s="878"/>
      <c r="F48" s="879"/>
      <c r="G48" s="341"/>
      <c r="H48" s="341"/>
      <c r="I48" s="412"/>
      <c r="J48" s="412"/>
      <c r="K48" s="438"/>
      <c r="L48" s="471"/>
    </row>
    <row r="49" spans="1:12" ht="12" customHeight="1" x14ac:dyDescent="0.15">
      <c r="A49" s="441" t="s">
        <v>483</v>
      </c>
      <c r="B49" s="896"/>
      <c r="C49" s="850" t="s">
        <v>746</v>
      </c>
      <c r="D49" s="744" t="s">
        <v>747</v>
      </c>
      <c r="E49" s="883"/>
      <c r="F49" s="884"/>
      <c r="G49" s="341"/>
      <c r="H49" s="341"/>
      <c r="I49" s="412"/>
      <c r="J49" s="412"/>
      <c r="K49" s="459"/>
      <c r="L49" s="471"/>
    </row>
    <row r="50" spans="1:12" ht="12" customHeight="1" x14ac:dyDescent="0.15">
      <c r="A50" s="441" t="s">
        <v>484</v>
      </c>
      <c r="B50" s="896"/>
      <c r="C50" s="856"/>
      <c r="D50" s="744" t="s">
        <v>748</v>
      </c>
      <c r="E50" s="883"/>
      <c r="F50" s="884"/>
      <c r="G50" s="341"/>
      <c r="H50" s="341"/>
      <c r="I50" s="412"/>
      <c r="J50" s="412"/>
      <c r="K50" s="459"/>
      <c r="L50" s="471"/>
    </row>
    <row r="51" spans="1:12" ht="12" customHeight="1" x14ac:dyDescent="0.15">
      <c r="A51" s="441" t="s">
        <v>485</v>
      </c>
      <c r="B51" s="896"/>
      <c r="C51" s="856"/>
      <c r="D51" s="826" t="s">
        <v>749</v>
      </c>
      <c r="E51" s="883"/>
      <c r="F51" s="884"/>
      <c r="G51" s="341"/>
      <c r="H51" s="341"/>
      <c r="I51" s="412"/>
      <c r="J51" s="412"/>
      <c r="K51" s="459"/>
      <c r="L51" s="471"/>
    </row>
    <row r="52" spans="1:12" ht="12" customHeight="1" x14ac:dyDescent="0.15">
      <c r="A52" s="441" t="s">
        <v>486</v>
      </c>
      <c r="B52" s="896"/>
      <c r="C52" s="856"/>
      <c r="D52" s="860" t="s">
        <v>750</v>
      </c>
      <c r="E52" s="883"/>
      <c r="F52" s="884"/>
      <c r="G52" s="341"/>
      <c r="H52" s="341"/>
      <c r="I52" s="412"/>
      <c r="J52" s="412"/>
      <c r="K52" s="459"/>
      <c r="L52" s="471"/>
    </row>
    <row r="53" spans="1:12" ht="12" customHeight="1" x14ac:dyDescent="0.15">
      <c r="A53" s="441" t="s">
        <v>487</v>
      </c>
      <c r="B53" s="896"/>
      <c r="C53" s="856"/>
      <c r="D53" s="860" t="s">
        <v>751</v>
      </c>
      <c r="E53" s="883"/>
      <c r="F53" s="884"/>
      <c r="G53" s="341"/>
      <c r="H53" s="341"/>
      <c r="I53" s="412"/>
      <c r="J53" s="412"/>
      <c r="K53" s="459"/>
      <c r="L53" s="471"/>
    </row>
    <row r="54" spans="1:12" ht="12" customHeight="1" x14ac:dyDescent="0.15">
      <c r="A54" s="441" t="s">
        <v>488</v>
      </c>
      <c r="B54" s="896"/>
      <c r="C54" s="856"/>
      <c r="D54" s="860" t="s">
        <v>489</v>
      </c>
      <c r="E54" s="883"/>
      <c r="F54" s="884"/>
      <c r="G54" s="341"/>
      <c r="H54" s="341"/>
      <c r="I54" s="412"/>
      <c r="J54" s="412"/>
      <c r="K54" s="459"/>
      <c r="L54" s="471"/>
    </row>
    <row r="55" spans="1:12" ht="12" customHeight="1" x14ac:dyDescent="0.15">
      <c r="A55" s="441" t="s">
        <v>490</v>
      </c>
      <c r="B55" s="896"/>
      <c r="C55" s="856"/>
      <c r="D55" s="860" t="s">
        <v>491</v>
      </c>
      <c r="E55" s="883"/>
      <c r="F55" s="884"/>
      <c r="G55" s="341"/>
      <c r="H55" s="341"/>
      <c r="I55" s="412"/>
      <c r="J55" s="412"/>
      <c r="K55" s="459"/>
      <c r="L55" s="471"/>
    </row>
    <row r="56" spans="1:12" ht="12" customHeight="1" thickBot="1" x14ac:dyDescent="0.2">
      <c r="A56" s="442" t="s">
        <v>492</v>
      </c>
      <c r="B56" s="897"/>
      <c r="C56" s="851"/>
      <c r="D56" s="764" t="s">
        <v>493</v>
      </c>
      <c r="E56" s="892"/>
      <c r="F56" s="893"/>
      <c r="G56" s="417"/>
      <c r="H56" s="417"/>
      <c r="I56" s="418"/>
      <c r="J56" s="418"/>
      <c r="K56" s="460"/>
      <c r="L56" s="471"/>
    </row>
    <row r="57" spans="1:12" ht="12" customHeight="1" x14ac:dyDescent="0.15">
      <c r="A57" s="758" t="s">
        <v>430</v>
      </c>
      <c r="B57" s="759"/>
      <c r="C57" s="759"/>
      <c r="D57" s="759"/>
      <c r="E57" s="420"/>
      <c r="F57" s="420"/>
      <c r="G57" s="420"/>
      <c r="H57" s="420"/>
      <c r="I57" s="420"/>
      <c r="J57" s="420"/>
      <c r="K57" s="771"/>
      <c r="L57" s="772"/>
    </row>
    <row r="58" spans="1:12" ht="21" customHeight="1" x14ac:dyDescent="0.15">
      <c r="A58" s="421" t="s">
        <v>130</v>
      </c>
      <c r="B58" s="739" t="s">
        <v>752</v>
      </c>
      <c r="C58" s="741"/>
      <c r="D58" s="740"/>
      <c r="E58" s="422" t="s">
        <v>226</v>
      </c>
      <c r="F58" s="739" t="s">
        <v>431</v>
      </c>
      <c r="G58" s="741"/>
      <c r="H58" s="742"/>
      <c r="I58" s="742"/>
      <c r="J58" s="740"/>
      <c r="K58" s="739" t="s">
        <v>803</v>
      </c>
      <c r="L58" s="743"/>
    </row>
    <row r="59" spans="1:12" ht="21" customHeight="1" x14ac:dyDescent="0.15">
      <c r="A59" s="421"/>
      <c r="B59" s="739"/>
      <c r="C59" s="741"/>
      <c r="D59" s="740"/>
      <c r="E59" s="416"/>
      <c r="F59" s="739"/>
      <c r="G59" s="741"/>
      <c r="H59" s="742"/>
      <c r="I59" s="742"/>
      <c r="J59" s="740"/>
      <c r="K59" s="755"/>
      <c r="L59" s="756"/>
    </row>
    <row r="60" spans="1:12" ht="21" customHeight="1" x14ac:dyDescent="0.15">
      <c r="A60" s="421"/>
      <c r="B60" s="739"/>
      <c r="C60" s="741"/>
      <c r="D60" s="740"/>
      <c r="E60" s="416"/>
      <c r="F60" s="739"/>
      <c r="G60" s="741"/>
      <c r="H60" s="742"/>
      <c r="I60" s="742"/>
      <c r="J60" s="740"/>
      <c r="K60" s="755"/>
      <c r="L60" s="756"/>
    </row>
    <row r="61" spans="1:12" ht="19.5" customHeight="1" x14ac:dyDescent="0.15">
      <c r="A61" s="421"/>
      <c r="B61" s="739"/>
      <c r="C61" s="741"/>
      <c r="D61" s="740"/>
      <c r="E61" s="416"/>
      <c r="F61" s="739"/>
      <c r="G61" s="741"/>
      <c r="H61" s="742"/>
      <c r="I61" s="742"/>
      <c r="J61" s="740"/>
      <c r="K61" s="755"/>
      <c r="L61" s="756"/>
    </row>
    <row r="62" spans="1:12" ht="19.5" customHeight="1" x14ac:dyDescent="0.15">
      <c r="A62" s="421"/>
      <c r="B62" s="739"/>
      <c r="C62" s="741"/>
      <c r="D62" s="740"/>
      <c r="E62" s="416"/>
      <c r="F62" s="739"/>
      <c r="G62" s="741"/>
      <c r="H62" s="742"/>
      <c r="I62" s="742"/>
      <c r="J62" s="740"/>
      <c r="K62" s="755"/>
      <c r="L62" s="756"/>
    </row>
    <row r="63" spans="1:12" ht="19.5" customHeight="1" thickBot="1" x14ac:dyDescent="0.2">
      <c r="A63" s="423"/>
      <c r="B63" s="775"/>
      <c r="C63" s="777"/>
      <c r="D63" s="776"/>
      <c r="E63" s="424"/>
      <c r="F63" s="775"/>
      <c r="G63" s="777"/>
      <c r="H63" s="778"/>
      <c r="I63" s="778"/>
      <c r="J63" s="776"/>
      <c r="K63" s="760"/>
      <c r="L63" s="761"/>
    </row>
    <row r="65" spans="1:12" ht="11.25" customHeight="1" x14ac:dyDescent="0.15">
      <c r="A65" s="773" t="s">
        <v>432</v>
      </c>
      <c r="B65" s="774"/>
      <c r="C65" s="774"/>
      <c r="D65" s="774"/>
      <c r="E65" s="774"/>
      <c r="F65" s="774"/>
      <c r="G65" s="774"/>
      <c r="H65" s="774"/>
      <c r="I65" s="774"/>
      <c r="J65" s="774"/>
      <c r="K65" s="774"/>
      <c r="L65" s="445"/>
    </row>
    <row r="66" spans="1:12" ht="11.25" customHeight="1" x14ac:dyDescent="0.15">
      <c r="A66" s="425" t="s">
        <v>494</v>
      </c>
      <c r="B66" s="738" t="s">
        <v>810</v>
      </c>
      <c r="C66" s="738"/>
      <c r="D66" s="738"/>
      <c r="E66" s="738"/>
      <c r="F66" s="738"/>
      <c r="G66" s="738"/>
      <c r="H66" s="738"/>
      <c r="I66" s="738"/>
      <c r="J66" s="738"/>
      <c r="K66" s="738"/>
      <c r="L66" s="426"/>
    </row>
    <row r="67" spans="1:12" ht="11.25" customHeight="1" x14ac:dyDescent="0.15">
      <c r="A67" s="425" t="s">
        <v>495</v>
      </c>
      <c r="B67" s="738" t="s">
        <v>811</v>
      </c>
      <c r="C67" s="738"/>
      <c r="D67" s="738"/>
      <c r="E67" s="738"/>
      <c r="F67" s="738"/>
      <c r="G67" s="738"/>
      <c r="H67" s="738"/>
      <c r="I67" s="738"/>
      <c r="J67" s="738"/>
      <c r="K67" s="738"/>
      <c r="L67" s="426"/>
    </row>
    <row r="68" spans="1:12" ht="33.75" customHeight="1" x14ac:dyDescent="0.15">
      <c r="A68" s="425" t="s">
        <v>496</v>
      </c>
      <c r="B68" s="738" t="s">
        <v>804</v>
      </c>
      <c r="C68" s="738"/>
      <c r="D68" s="738"/>
      <c r="E68" s="738"/>
      <c r="F68" s="738"/>
      <c r="G68" s="738"/>
      <c r="H68" s="738"/>
      <c r="I68" s="738"/>
      <c r="J68" s="738"/>
      <c r="K68" s="738"/>
      <c r="L68" s="426"/>
    </row>
    <row r="69" spans="1:12" ht="11.25" customHeight="1" x14ac:dyDescent="0.15">
      <c r="A69" s="425" t="s">
        <v>497</v>
      </c>
      <c r="B69" s="738" t="s">
        <v>813</v>
      </c>
      <c r="C69" s="738"/>
      <c r="D69" s="738"/>
      <c r="E69" s="738"/>
      <c r="F69" s="738"/>
      <c r="G69" s="738"/>
      <c r="H69" s="738"/>
      <c r="I69" s="738"/>
      <c r="J69" s="738"/>
      <c r="K69" s="738"/>
      <c r="L69" s="426"/>
    </row>
    <row r="70" spans="1:12" ht="11.25" customHeight="1" x14ac:dyDescent="0.15">
      <c r="A70" s="425" t="s">
        <v>498</v>
      </c>
      <c r="B70" s="738" t="s">
        <v>832</v>
      </c>
      <c r="C70" s="738"/>
      <c r="D70" s="738"/>
      <c r="E70" s="738"/>
      <c r="F70" s="738"/>
      <c r="G70" s="738"/>
      <c r="H70" s="738"/>
      <c r="I70" s="738"/>
      <c r="J70" s="738"/>
      <c r="K70" s="738"/>
      <c r="L70" s="426"/>
    </row>
    <row r="71" spans="1:12" ht="22.5" customHeight="1" x14ac:dyDescent="0.15">
      <c r="A71" s="425" t="s">
        <v>499</v>
      </c>
      <c r="B71" s="738" t="s">
        <v>833</v>
      </c>
      <c r="C71" s="738"/>
      <c r="D71" s="738"/>
      <c r="E71" s="738"/>
      <c r="F71" s="738"/>
      <c r="G71" s="738"/>
      <c r="H71" s="738"/>
      <c r="I71" s="738"/>
      <c r="J71" s="738"/>
      <c r="K71" s="738"/>
      <c r="L71" s="426"/>
    </row>
    <row r="72" spans="1:12" ht="11.25" customHeight="1" x14ac:dyDescent="0.15">
      <c r="A72" s="425" t="s">
        <v>500</v>
      </c>
      <c r="B72" s="738" t="s">
        <v>825</v>
      </c>
      <c r="C72" s="738"/>
      <c r="D72" s="738"/>
      <c r="E72" s="738"/>
      <c r="F72" s="738"/>
      <c r="G72" s="738"/>
      <c r="H72" s="738"/>
      <c r="I72" s="738"/>
      <c r="J72" s="738"/>
      <c r="K72" s="738"/>
      <c r="L72" s="426"/>
    </row>
    <row r="73" spans="1:12" ht="22.5" customHeight="1" x14ac:dyDescent="0.15">
      <c r="A73" s="425" t="s">
        <v>501</v>
      </c>
      <c r="B73" s="738" t="s">
        <v>808</v>
      </c>
      <c r="C73" s="738"/>
      <c r="D73" s="738"/>
      <c r="E73" s="738"/>
      <c r="F73" s="738"/>
      <c r="G73" s="738"/>
      <c r="H73" s="738"/>
      <c r="I73" s="738"/>
      <c r="J73" s="738"/>
      <c r="K73" s="738"/>
      <c r="L73" s="426"/>
    </row>
    <row r="74" spans="1:12" ht="22.5" customHeight="1" x14ac:dyDescent="0.15">
      <c r="A74" s="425" t="s">
        <v>502</v>
      </c>
      <c r="B74" s="738" t="s">
        <v>821</v>
      </c>
      <c r="C74" s="738"/>
      <c r="D74" s="738"/>
      <c r="E74" s="738"/>
      <c r="F74" s="738"/>
      <c r="G74" s="738"/>
      <c r="H74" s="738"/>
      <c r="I74" s="738"/>
      <c r="J74" s="738"/>
      <c r="K74" s="738"/>
      <c r="L74" s="426"/>
    </row>
    <row r="75" spans="1:12" ht="56.25" customHeight="1" x14ac:dyDescent="0.15">
      <c r="A75" s="425" t="s">
        <v>503</v>
      </c>
      <c r="B75" s="738" t="s">
        <v>827</v>
      </c>
      <c r="C75" s="738"/>
      <c r="D75" s="738"/>
      <c r="E75" s="738"/>
      <c r="F75" s="738"/>
      <c r="G75" s="738"/>
      <c r="H75" s="738"/>
      <c r="I75" s="738"/>
      <c r="J75" s="738"/>
      <c r="K75" s="738"/>
      <c r="L75" s="426"/>
    </row>
    <row r="76" spans="1:12" ht="22.5" customHeight="1" x14ac:dyDescent="0.15">
      <c r="A76" s="427" t="s">
        <v>504</v>
      </c>
      <c r="B76" s="738" t="s">
        <v>822</v>
      </c>
      <c r="C76" s="738"/>
      <c r="D76" s="738"/>
      <c r="E76" s="738"/>
      <c r="F76" s="738"/>
      <c r="G76" s="738"/>
      <c r="H76" s="738"/>
      <c r="I76" s="738"/>
      <c r="J76" s="738"/>
      <c r="K76" s="738"/>
      <c r="L76" s="426"/>
    </row>
  </sheetData>
  <mergeCells count="101">
    <mergeCell ref="A2:C2"/>
    <mergeCell ref="A10:A12"/>
    <mergeCell ref="D22:F22"/>
    <mergeCell ref="D49:F49"/>
    <mergeCell ref="B46:B56"/>
    <mergeCell ref="B37:C40"/>
    <mergeCell ref="B36:K36"/>
    <mergeCell ref="D38:F38"/>
    <mergeCell ref="D39:F39"/>
    <mergeCell ref="K10:K12"/>
    <mergeCell ref="A3:C3"/>
    <mergeCell ref="D31:F31"/>
    <mergeCell ref="D29:F29"/>
    <mergeCell ref="H11:H12"/>
    <mergeCell ref="A5:C8"/>
    <mergeCell ref="E5:I5"/>
    <mergeCell ref="E8:I8"/>
    <mergeCell ref="D7:D8"/>
    <mergeCell ref="E2:J2"/>
    <mergeCell ref="D20:F20"/>
    <mergeCell ref="D34:F34"/>
    <mergeCell ref="D35:F35"/>
    <mergeCell ref="E6:I6"/>
    <mergeCell ref="H10:J10"/>
    <mergeCell ref="K57:L57"/>
    <mergeCell ref="K58:L58"/>
    <mergeCell ref="K59:L59"/>
    <mergeCell ref="K60:L60"/>
    <mergeCell ref="B60:D60"/>
    <mergeCell ref="B58:D58"/>
    <mergeCell ref="F58:J58"/>
    <mergeCell ref="B75:K75"/>
    <mergeCell ref="B76:K76"/>
    <mergeCell ref="B70:K70"/>
    <mergeCell ref="B71:K71"/>
    <mergeCell ref="B72:K72"/>
    <mergeCell ref="B73:K73"/>
    <mergeCell ref="B74:K74"/>
    <mergeCell ref="B69:K69"/>
    <mergeCell ref="A65:K65"/>
    <mergeCell ref="B68:K68"/>
    <mergeCell ref="K63:L63"/>
    <mergeCell ref="B67:K67"/>
    <mergeCell ref="B66:K66"/>
    <mergeCell ref="B63:D63"/>
    <mergeCell ref="F63:J63"/>
    <mergeCell ref="K61:L61"/>
    <mergeCell ref="K62:L62"/>
    <mergeCell ref="B62:D62"/>
    <mergeCell ref="D53:F53"/>
    <mergeCell ref="A57:D57"/>
    <mergeCell ref="D51:F51"/>
    <mergeCell ref="F62:J62"/>
    <mergeCell ref="B59:D59"/>
    <mergeCell ref="F59:J59"/>
    <mergeCell ref="F60:J60"/>
    <mergeCell ref="F61:J61"/>
    <mergeCell ref="B61:D61"/>
    <mergeCell ref="D54:F54"/>
    <mergeCell ref="D55:F55"/>
    <mergeCell ref="D56:F56"/>
    <mergeCell ref="C49:C56"/>
    <mergeCell ref="D52:F52"/>
    <mergeCell ref="D15:F15"/>
    <mergeCell ref="D23:F23"/>
    <mergeCell ref="J5:L5"/>
    <mergeCell ref="J6:L6"/>
    <mergeCell ref="J7:L7"/>
    <mergeCell ref="J8:L8"/>
    <mergeCell ref="E7:I7"/>
    <mergeCell ref="D16:F16"/>
    <mergeCell ref="B10:F12"/>
    <mergeCell ref="D14:F14"/>
    <mergeCell ref="D21:F21"/>
    <mergeCell ref="B13:K13"/>
    <mergeCell ref="G10:G12"/>
    <mergeCell ref="B14:C24"/>
    <mergeCell ref="B41:C45"/>
    <mergeCell ref="D44:F44"/>
    <mergeCell ref="D24:F24"/>
    <mergeCell ref="D19:F19"/>
    <mergeCell ref="D50:F50"/>
    <mergeCell ref="D48:F48"/>
    <mergeCell ref="D26:F26"/>
    <mergeCell ref="D18:F18"/>
    <mergeCell ref="D17:F17"/>
    <mergeCell ref="D45:F45"/>
    <mergeCell ref="D33:F33"/>
    <mergeCell ref="B25:K25"/>
    <mergeCell ref="D43:F43"/>
    <mergeCell ref="D40:F40"/>
    <mergeCell ref="D46:F46"/>
    <mergeCell ref="B26:C31"/>
    <mergeCell ref="B32:C35"/>
    <mergeCell ref="D47:F47"/>
    <mergeCell ref="D41:F41"/>
    <mergeCell ref="D27:F27"/>
    <mergeCell ref="D30:F30"/>
    <mergeCell ref="D42:F42"/>
    <mergeCell ref="D28:F28"/>
    <mergeCell ref="D37:F37"/>
  </mergeCells>
  <phoneticPr fontId="3"/>
  <dataValidations count="2">
    <dataValidation type="list" allowBlank="1" showInputMessage="1" showErrorMessage="1" sqref="L14:L24 L26:L35 L37:L56">
      <formula1>"　,Ａ,Ｂ,Ｃ,Ｄ,"</formula1>
    </dataValidation>
    <dataValidation type="list" allowBlank="1" showInputMessage="1" showErrorMessage="1" sqref="G14:J24 G26:J35 G37:J56">
      <formula1>"　,○,"</formula1>
    </dataValidation>
  </dataValidations>
  <printOptions horizontalCentered="1"/>
  <pageMargins left="0.59055118110236227" right="0.39370078740157483" top="0.39370078740157483" bottom="0.39370078740157483" header="0.51181102362204722" footer="0.51181102362204722"/>
  <pageSetup paperSize="9" orientation="portrait" r:id="rId1"/>
  <headerFooter alignWithMargins="0">
    <oddFooter xml:space="preserve">&amp;C
</oddFooter>
  </headerFooter>
  <rowBreaks count="1" manualBreakCount="1">
    <brk id="6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B0F0"/>
  </sheetPr>
  <dimension ref="A1:G18"/>
  <sheetViews>
    <sheetView workbookViewId="0"/>
  </sheetViews>
  <sheetFormatPr defaultRowHeight="10.5" x14ac:dyDescent="0.15"/>
  <cols>
    <col min="1" max="1" width="9" style="227"/>
    <col min="2" max="2" width="14.75" style="227" customWidth="1"/>
    <col min="3" max="3" width="17.25" style="227" bestFit="1" customWidth="1"/>
    <col min="4" max="4" width="17" style="227" customWidth="1"/>
    <col min="5" max="5" width="15.5" style="227" bestFit="1" customWidth="1"/>
    <col min="6" max="6" width="29.5" style="227" customWidth="1"/>
    <col min="7" max="7" width="19.5" style="227" customWidth="1"/>
    <col min="8" max="16384" width="9" style="227"/>
  </cols>
  <sheetData>
    <row r="1" spans="1:7" ht="12" customHeight="1" x14ac:dyDescent="0.15">
      <c r="A1" s="271" t="s">
        <v>840</v>
      </c>
      <c r="B1" s="467" t="str">
        <f>様式７!D13</f>
        <v>123</v>
      </c>
    </row>
    <row r="2" spans="1:7" ht="12" customHeight="1" x14ac:dyDescent="0.15">
      <c r="A2" s="468" t="s">
        <v>839</v>
      </c>
      <c r="B2" s="470" t="str">
        <f>様式７!K13</f>
        <v>施設名（サンプル）</v>
      </c>
      <c r="C2" s="469"/>
    </row>
    <row r="3" spans="1:7" ht="12" customHeight="1" x14ac:dyDescent="0.15">
      <c r="A3" s="468" t="s">
        <v>841</v>
      </c>
      <c r="B3" s="470">
        <f>'様式９（換気設備）'!C3</f>
        <v>1</v>
      </c>
      <c r="C3" s="469"/>
    </row>
    <row r="4" spans="1:7" ht="12" customHeight="1" x14ac:dyDescent="0.15">
      <c r="A4" s="468"/>
      <c r="B4" s="470"/>
      <c r="C4" s="469"/>
    </row>
    <row r="5" spans="1:7" ht="16.5" customHeight="1" x14ac:dyDescent="0.15">
      <c r="A5" s="908" t="s">
        <v>834</v>
      </c>
      <c r="B5" s="909"/>
      <c r="C5" s="909"/>
      <c r="D5" s="909"/>
      <c r="E5" s="909"/>
      <c r="F5" s="909"/>
      <c r="G5" s="909"/>
    </row>
    <row r="6" spans="1:7" ht="12" customHeight="1" x14ac:dyDescent="0.15">
      <c r="A6" s="224" t="s">
        <v>754</v>
      </c>
      <c r="B6" s="224"/>
      <c r="C6" s="224" t="s">
        <v>755</v>
      </c>
      <c r="D6" s="911"/>
      <c r="E6" s="911"/>
      <c r="F6" s="224" t="s">
        <v>756</v>
      </c>
      <c r="G6" s="224"/>
    </row>
    <row r="7" spans="1:7" ht="12" customHeight="1" x14ac:dyDescent="0.15">
      <c r="A7" s="245" t="s">
        <v>757</v>
      </c>
      <c r="B7" s="245" t="s">
        <v>758</v>
      </c>
      <c r="C7" s="245" t="s">
        <v>0</v>
      </c>
      <c r="D7" s="245" t="s">
        <v>1</v>
      </c>
      <c r="E7" s="245" t="s">
        <v>2</v>
      </c>
      <c r="F7" s="245" t="s">
        <v>3</v>
      </c>
      <c r="G7" s="245" t="s">
        <v>4</v>
      </c>
    </row>
    <row r="8" spans="1:7" ht="12" customHeight="1" x14ac:dyDescent="0.15">
      <c r="A8" s="224"/>
      <c r="B8" s="224"/>
      <c r="C8" s="224"/>
      <c r="D8" s="245" t="s">
        <v>5</v>
      </c>
      <c r="E8" s="245"/>
      <c r="F8" s="224"/>
      <c r="G8" s="245" t="s">
        <v>265</v>
      </c>
    </row>
    <row r="9" spans="1:7" ht="12" customHeight="1" x14ac:dyDescent="0.15">
      <c r="A9" s="224"/>
      <c r="B9" s="224"/>
      <c r="C9" s="224"/>
      <c r="D9" s="245" t="s">
        <v>5</v>
      </c>
      <c r="E9" s="245"/>
      <c r="F9" s="224"/>
      <c r="G9" s="245" t="s">
        <v>265</v>
      </c>
    </row>
    <row r="10" spans="1:7" ht="12" customHeight="1" x14ac:dyDescent="0.15">
      <c r="A10" s="224"/>
      <c r="B10" s="224"/>
      <c r="C10" s="224"/>
      <c r="D10" s="245" t="s">
        <v>5</v>
      </c>
      <c r="E10" s="245"/>
      <c r="F10" s="224"/>
      <c r="G10" s="245" t="s">
        <v>265</v>
      </c>
    </row>
    <row r="11" spans="1:7" x14ac:dyDescent="0.15">
      <c r="A11" s="912" t="s">
        <v>6</v>
      </c>
      <c r="B11" s="912"/>
      <c r="C11" s="912"/>
      <c r="D11" s="912"/>
      <c r="E11" s="912"/>
      <c r="F11" s="912"/>
      <c r="G11" s="912"/>
    </row>
    <row r="12" spans="1:7" x14ac:dyDescent="0.15">
      <c r="A12" s="910" t="s">
        <v>7</v>
      </c>
      <c r="B12" s="910"/>
      <c r="C12" s="910"/>
      <c r="D12" s="910"/>
      <c r="E12" s="910"/>
      <c r="F12" s="910"/>
      <c r="G12" s="910"/>
    </row>
    <row r="13" spans="1:7" x14ac:dyDescent="0.15">
      <c r="A13" s="910" t="s">
        <v>8</v>
      </c>
      <c r="B13" s="910"/>
      <c r="C13" s="910"/>
      <c r="D13" s="910"/>
      <c r="E13" s="910"/>
      <c r="F13" s="910"/>
      <c r="G13" s="910"/>
    </row>
    <row r="14" spans="1:7" x14ac:dyDescent="0.15">
      <c r="A14" s="910" t="s">
        <v>9</v>
      </c>
      <c r="B14" s="910"/>
      <c r="C14" s="910"/>
      <c r="D14" s="910"/>
      <c r="E14" s="910"/>
      <c r="F14" s="910"/>
      <c r="G14" s="910"/>
    </row>
    <row r="15" spans="1:7" x14ac:dyDescent="0.15">
      <c r="A15" s="910" t="s">
        <v>10</v>
      </c>
      <c r="B15" s="910"/>
      <c r="C15" s="910"/>
      <c r="D15" s="910"/>
      <c r="E15" s="910"/>
      <c r="F15" s="910"/>
      <c r="G15" s="910"/>
    </row>
    <row r="16" spans="1:7" x14ac:dyDescent="0.15">
      <c r="A16" s="910" t="s">
        <v>11</v>
      </c>
      <c r="B16" s="910"/>
      <c r="C16" s="910"/>
      <c r="D16" s="910"/>
      <c r="E16" s="910"/>
      <c r="F16" s="910"/>
      <c r="G16" s="910"/>
    </row>
    <row r="17" spans="1:7" x14ac:dyDescent="0.15">
      <c r="A17" s="910" t="s">
        <v>12</v>
      </c>
      <c r="B17" s="910"/>
      <c r="C17" s="910"/>
      <c r="D17" s="910"/>
      <c r="E17" s="910"/>
      <c r="F17" s="910"/>
      <c r="G17" s="910"/>
    </row>
    <row r="18" spans="1:7" x14ac:dyDescent="0.15">
      <c r="A18" s="910" t="s">
        <v>13</v>
      </c>
      <c r="B18" s="910"/>
      <c r="C18" s="910"/>
      <c r="D18" s="910"/>
      <c r="E18" s="910"/>
      <c r="F18" s="910"/>
      <c r="G18" s="910"/>
    </row>
  </sheetData>
  <mergeCells count="10">
    <mergeCell ref="A5:G5"/>
    <mergeCell ref="A17:G17"/>
    <mergeCell ref="A18:G18"/>
    <mergeCell ref="A13:G13"/>
    <mergeCell ref="A14:G14"/>
    <mergeCell ref="A15:G15"/>
    <mergeCell ref="A16:G16"/>
    <mergeCell ref="D6:E6"/>
    <mergeCell ref="A11:G11"/>
    <mergeCell ref="A12:G12"/>
  </mergeCells>
  <phoneticPr fontId="3"/>
  <printOptions horizontalCentered="1"/>
  <pageMargins left="0.59055118110236227" right="0.59055118110236227" top="0.59055118110236227" bottom="0.39370078740157483" header="0.51181102362204722" footer="0.51181102362204722"/>
  <pageSetup paperSize="9" scale="11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B0F0"/>
  </sheetPr>
  <dimension ref="A1:Q11"/>
  <sheetViews>
    <sheetView workbookViewId="0"/>
  </sheetViews>
  <sheetFormatPr defaultRowHeight="10.5" x14ac:dyDescent="0.15"/>
  <cols>
    <col min="1" max="1" width="11.375" style="227" customWidth="1"/>
    <col min="2" max="2" width="7.5" style="227" bestFit="1" customWidth="1"/>
    <col min="3" max="3" width="9.75" style="227" bestFit="1" customWidth="1"/>
    <col min="4" max="4" width="17.25" style="227" bestFit="1" customWidth="1"/>
    <col min="5" max="5" width="15.5" style="227" bestFit="1" customWidth="1"/>
    <col min="6" max="6" width="12.25" style="227" bestFit="1" customWidth="1"/>
    <col min="7" max="7" width="15.25" style="227" bestFit="1" customWidth="1"/>
    <col min="8" max="8" width="14.75" style="227" bestFit="1" customWidth="1"/>
    <col min="9" max="9" width="13.875" style="227" bestFit="1" customWidth="1"/>
    <col min="10" max="16384" width="9" style="227"/>
  </cols>
  <sheetData>
    <row r="1" spans="1:17" ht="12" customHeight="1" x14ac:dyDescent="0.15">
      <c r="A1" s="271" t="s">
        <v>840</v>
      </c>
      <c r="B1" s="467" t="str">
        <f>様式７!D13</f>
        <v>123</v>
      </c>
    </row>
    <row r="2" spans="1:17" ht="12" customHeight="1" x14ac:dyDescent="0.15">
      <c r="A2" s="468" t="s">
        <v>839</v>
      </c>
      <c r="B2" s="470" t="str">
        <f>様式７!K13</f>
        <v>施設名（サンプル）</v>
      </c>
      <c r="C2" s="469"/>
    </row>
    <row r="3" spans="1:17" ht="12" customHeight="1" x14ac:dyDescent="0.15">
      <c r="A3" s="468" t="s">
        <v>841</v>
      </c>
      <c r="B3" s="470">
        <f>'様式９（換気設備）'!C3</f>
        <v>1</v>
      </c>
      <c r="C3" s="469"/>
    </row>
    <row r="4" spans="1:17" ht="12" customHeight="1" x14ac:dyDescent="0.15">
      <c r="A4" s="468"/>
      <c r="B4" s="470"/>
      <c r="C4" s="469"/>
    </row>
    <row r="5" spans="1:17" ht="12" x14ac:dyDescent="0.15">
      <c r="A5" s="223" t="s">
        <v>14</v>
      </c>
      <c r="D5" s="275"/>
      <c r="E5" s="275"/>
    </row>
    <row r="6" spans="1:17" ht="12" customHeight="1" x14ac:dyDescent="0.15">
      <c r="A6" s="277" t="s">
        <v>754</v>
      </c>
      <c r="B6" s="278"/>
      <c r="C6" s="243"/>
      <c r="D6" s="245" t="s">
        <v>755</v>
      </c>
      <c r="E6" s="244"/>
      <c r="F6" s="243"/>
      <c r="G6" s="245" t="s">
        <v>756</v>
      </c>
      <c r="H6" s="278"/>
      <c r="I6" s="226"/>
      <c r="K6" s="256"/>
      <c r="L6" s="256"/>
      <c r="M6" s="256"/>
      <c r="N6" s="256"/>
      <c r="O6" s="256"/>
      <c r="P6" s="256"/>
      <c r="Q6" s="239"/>
    </row>
    <row r="7" spans="1:17" ht="12" customHeight="1" x14ac:dyDescent="0.15">
      <c r="A7" s="245" t="s">
        <v>15</v>
      </c>
      <c r="B7" s="245" t="s">
        <v>16</v>
      </c>
      <c r="C7" s="245" t="s">
        <v>17</v>
      </c>
      <c r="D7" s="245" t="s">
        <v>18</v>
      </c>
      <c r="E7" s="245" t="s">
        <v>19</v>
      </c>
      <c r="F7" s="245" t="s">
        <v>20</v>
      </c>
      <c r="G7" s="241" t="s">
        <v>443</v>
      </c>
      <c r="H7" s="245" t="s">
        <v>21</v>
      </c>
      <c r="I7" s="245" t="s">
        <v>22</v>
      </c>
      <c r="K7" s="239"/>
      <c r="L7" s="239"/>
      <c r="M7" s="239"/>
      <c r="N7" s="239"/>
      <c r="O7" s="239"/>
      <c r="P7" s="239"/>
      <c r="Q7" s="239"/>
    </row>
    <row r="8" spans="1:17" ht="12" customHeight="1" x14ac:dyDescent="0.15">
      <c r="A8" s="224"/>
      <c r="B8" s="224"/>
      <c r="C8" s="224"/>
      <c r="D8" s="245" t="s">
        <v>444</v>
      </c>
      <c r="E8" s="224"/>
      <c r="F8" s="224"/>
      <c r="G8" s="224"/>
      <c r="H8" s="245"/>
      <c r="I8" s="245" t="s">
        <v>265</v>
      </c>
      <c r="K8" s="239"/>
      <c r="L8" s="239"/>
      <c r="M8" s="239"/>
      <c r="N8" s="239"/>
      <c r="O8" s="239"/>
      <c r="P8" s="239"/>
      <c r="Q8" s="239"/>
    </row>
    <row r="9" spans="1:17" ht="12" customHeight="1" x14ac:dyDescent="0.15">
      <c r="A9" s="224"/>
      <c r="B9" s="224"/>
      <c r="C9" s="224"/>
      <c r="D9" s="245" t="s">
        <v>445</v>
      </c>
      <c r="E9" s="224"/>
      <c r="F9" s="224"/>
      <c r="G9" s="224"/>
      <c r="H9" s="245"/>
      <c r="I9" s="245" t="s">
        <v>265</v>
      </c>
    </row>
    <row r="10" spans="1:17" ht="12" customHeight="1" x14ac:dyDescent="0.15">
      <c r="A10" s="224"/>
      <c r="B10" s="224"/>
      <c r="C10" s="224"/>
      <c r="D10" s="245" t="s">
        <v>445</v>
      </c>
      <c r="E10" s="224"/>
      <c r="F10" s="224"/>
      <c r="G10" s="224"/>
      <c r="H10" s="245"/>
      <c r="I10" s="245" t="s">
        <v>265</v>
      </c>
    </row>
    <row r="11" spans="1:17" ht="12" customHeight="1" x14ac:dyDescent="0.15">
      <c r="A11" s="912" t="s">
        <v>835</v>
      </c>
      <c r="B11" s="912"/>
      <c r="C11" s="912"/>
      <c r="D11" s="912"/>
      <c r="E11" s="912"/>
      <c r="F11" s="912"/>
      <c r="G11" s="912"/>
      <c r="H11" s="912"/>
      <c r="I11" s="912"/>
    </row>
  </sheetData>
  <mergeCells count="1">
    <mergeCell ref="A11:I11"/>
  </mergeCells>
  <phoneticPr fontId="3"/>
  <printOptions horizontalCentered="1"/>
  <pageMargins left="0.59055118110236227" right="0.59055118110236227" top="0.59055118110236227" bottom="0.39370078740157483" header="0.51181102362204722" footer="0.51181102362204722"/>
  <pageSetup paperSize="9" scale="11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2215</vt:i4>
      </vt:variant>
    </vt:vector>
  </HeadingPairs>
  <TitlesOfParts>
    <vt:vector size="2226" baseType="lpstr">
      <vt:lpstr>注意事項</vt:lpstr>
      <vt:lpstr>様式７</vt:lpstr>
      <vt:lpstr>様式８</vt:lpstr>
      <vt:lpstr>様式９（換気設備）</vt:lpstr>
      <vt:lpstr>様式９（排煙設備）</vt:lpstr>
      <vt:lpstr>様式９（非常照明）</vt:lpstr>
      <vt:lpstr>様式９（給水排水）</vt:lpstr>
      <vt:lpstr>別表１（換気状況）</vt:lpstr>
      <vt:lpstr>別表２（換気風量）</vt:lpstr>
      <vt:lpstr>別表３（排煙風量）</vt:lpstr>
      <vt:lpstr>別表４（非常照明）</vt:lpstr>
      <vt:lpstr>PCB保管</vt:lpstr>
      <vt:lpstr>データシート建築設備①!Print_Area</vt:lpstr>
      <vt:lpstr>データシート建築設備②!Print_Area</vt:lpstr>
      <vt:lpstr>データシート建築設備③!Print_Area</vt:lpstr>
      <vt:lpstr>機器表!Print_Area</vt:lpstr>
      <vt:lpstr>注意事項!Print_Area</vt:lpstr>
      <vt:lpstr>'別表１（換気状況）'!Print_Area</vt:lpstr>
      <vt:lpstr>様式８!Print_Area</vt:lpstr>
      <vt:lpstr>'様式９（換気設備）'!Print_Area</vt:lpstr>
      <vt:lpstr>'様式９（排煙設備）'!Print_Area</vt:lpstr>
      <vt:lpstr>'様式９（非常照明）'!Print_Area</vt:lpstr>
      <vt:lpstr>機器表!Print_Titles</vt:lpstr>
      <vt:lpstr>様式８!Print_Titles</vt:lpstr>
      <vt:lpstr>'様式９（排煙設備）'!Print_Titles</vt:lpstr>
      <vt:lpstr>バージョン</vt:lpstr>
      <vt:lpstr>バージョン②</vt:lpstr>
      <vt:lpstr>バージョン③</vt:lpstr>
      <vt:lpstr>メーカー名</vt:lpstr>
      <vt:lpstr>メーカー名_001</vt:lpstr>
      <vt:lpstr>メーカー名_002</vt:lpstr>
      <vt:lpstr>メーカー名_003</vt:lpstr>
      <vt:lpstr>メーカー名_004</vt:lpstr>
      <vt:lpstr>メーカー名_005</vt:lpstr>
      <vt:lpstr>メーカー名_006</vt:lpstr>
      <vt:lpstr>メーカー名_007</vt:lpstr>
      <vt:lpstr>メーカー名_008</vt:lpstr>
      <vt:lpstr>メーカー名_009</vt:lpstr>
      <vt:lpstr>メーカー名_010</vt:lpstr>
      <vt:lpstr>メーカー名_011</vt:lpstr>
      <vt:lpstr>メーカー名_012</vt:lpstr>
      <vt:lpstr>メーカー名_013</vt:lpstr>
      <vt:lpstr>メーカー名_014</vt:lpstr>
      <vt:lpstr>メーカー名_015</vt:lpstr>
      <vt:lpstr>メーカー名_016</vt:lpstr>
      <vt:lpstr>メーカー名_017</vt:lpstr>
      <vt:lpstr>メーカー名_018</vt:lpstr>
      <vt:lpstr>メーカー名_019</vt:lpstr>
      <vt:lpstr>メーカー名_020</vt:lpstr>
      <vt:lpstr>メーカー名_021</vt:lpstr>
      <vt:lpstr>メーカー名_022</vt:lpstr>
      <vt:lpstr>メーカー名_023</vt:lpstr>
      <vt:lpstr>メーカー名_024</vt:lpstr>
      <vt:lpstr>メーカー名_025</vt:lpstr>
      <vt:lpstr>メーカー名_026</vt:lpstr>
      <vt:lpstr>メーカー名_027</vt:lpstr>
      <vt:lpstr>メーカー名_028</vt:lpstr>
      <vt:lpstr>メーカー名_029</vt:lpstr>
      <vt:lpstr>メーカー名_030</vt:lpstr>
      <vt:lpstr>メーカー名_031</vt:lpstr>
      <vt:lpstr>メーカー名_032</vt:lpstr>
      <vt:lpstr>メーカー名_033</vt:lpstr>
      <vt:lpstr>メーカー名_034</vt:lpstr>
      <vt:lpstr>メーカー名_035</vt:lpstr>
      <vt:lpstr>メーカー名_036</vt:lpstr>
      <vt:lpstr>メーカー名_037</vt:lpstr>
      <vt:lpstr>メーカー名_038</vt:lpstr>
      <vt:lpstr>メーカー名_039</vt:lpstr>
      <vt:lpstr>メーカー名_040</vt:lpstr>
      <vt:lpstr>メーカー名_041</vt:lpstr>
      <vt:lpstr>メーカー名_042</vt:lpstr>
      <vt:lpstr>メーカー名_043</vt:lpstr>
      <vt:lpstr>メーカー名_044</vt:lpstr>
      <vt:lpstr>メーカー名_045</vt:lpstr>
      <vt:lpstr>メーカー名_046</vt:lpstr>
      <vt:lpstr>メーカー名_047</vt:lpstr>
      <vt:lpstr>メーカー名_048</vt:lpstr>
      <vt:lpstr>メーカー名_049</vt:lpstr>
      <vt:lpstr>メーカー名_050</vt:lpstr>
      <vt:lpstr>メーカー名_051</vt:lpstr>
      <vt:lpstr>メーカー名_052</vt:lpstr>
      <vt:lpstr>メーカー名_053</vt:lpstr>
      <vt:lpstr>メーカー名_054</vt:lpstr>
      <vt:lpstr>メーカー名_055</vt:lpstr>
      <vt:lpstr>メーカー名_056</vt:lpstr>
      <vt:lpstr>メーカー名_057</vt:lpstr>
      <vt:lpstr>メーカー名_058</vt:lpstr>
      <vt:lpstr>メーカー名_059</vt:lpstr>
      <vt:lpstr>メーカー名_060</vt:lpstr>
      <vt:lpstr>メーカー名_061</vt:lpstr>
      <vt:lpstr>メーカー名_062</vt:lpstr>
      <vt:lpstr>メーカー名_063</vt:lpstr>
      <vt:lpstr>メーカー名_064</vt:lpstr>
      <vt:lpstr>メーカー名_065</vt:lpstr>
      <vt:lpstr>メーカー名_066</vt:lpstr>
      <vt:lpstr>メーカー名_067</vt:lpstr>
      <vt:lpstr>メーカー名_068</vt:lpstr>
      <vt:lpstr>メーカー名_069</vt:lpstr>
      <vt:lpstr>メーカー名_070</vt:lpstr>
      <vt:lpstr>メーカー名_071</vt:lpstr>
      <vt:lpstr>メーカー名_072</vt:lpstr>
      <vt:lpstr>メーカー名_073</vt:lpstr>
      <vt:lpstr>メーカー名_074</vt:lpstr>
      <vt:lpstr>メーカー名_075</vt:lpstr>
      <vt:lpstr>メーカー名_076</vt:lpstr>
      <vt:lpstr>メーカー名_077</vt:lpstr>
      <vt:lpstr>メーカー名_078</vt:lpstr>
      <vt:lpstr>メーカー名_079</vt:lpstr>
      <vt:lpstr>メーカー名_080</vt:lpstr>
      <vt:lpstr>メーカー名_081</vt:lpstr>
      <vt:lpstr>メーカー名_082</vt:lpstr>
      <vt:lpstr>メーカー名_083</vt:lpstr>
      <vt:lpstr>メーカー名_084</vt:lpstr>
      <vt:lpstr>メーカー名_085</vt:lpstr>
      <vt:lpstr>メーカー名_086</vt:lpstr>
      <vt:lpstr>メーカー名_087</vt:lpstr>
      <vt:lpstr>メーカー名_088</vt:lpstr>
      <vt:lpstr>メーカー名_089</vt:lpstr>
      <vt:lpstr>メーカー名_090</vt:lpstr>
      <vt:lpstr>メーカー名_091</vt:lpstr>
      <vt:lpstr>メーカー名_092</vt:lpstr>
      <vt:lpstr>メーカー名_093</vt:lpstr>
      <vt:lpstr>メーカー名_094</vt:lpstr>
      <vt:lpstr>メーカー名_095</vt:lpstr>
      <vt:lpstr>メーカー名_096</vt:lpstr>
      <vt:lpstr>メーカー名_097</vt:lpstr>
      <vt:lpstr>メーカー名_098</vt:lpstr>
      <vt:lpstr>メーカー名_099</vt:lpstr>
      <vt:lpstr>メーカー名_100</vt:lpstr>
      <vt:lpstr>メーカー名_101</vt:lpstr>
      <vt:lpstr>メーカー名_102</vt:lpstr>
      <vt:lpstr>メーカー名_103</vt:lpstr>
      <vt:lpstr>メーカー名_104</vt:lpstr>
      <vt:lpstr>メーカー名_105</vt:lpstr>
      <vt:lpstr>メーカー名_106</vt:lpstr>
      <vt:lpstr>メーカー名_107</vt:lpstr>
      <vt:lpstr>メーカー名_108</vt:lpstr>
      <vt:lpstr>メーカー名_109</vt:lpstr>
      <vt:lpstr>メーカー名_110</vt:lpstr>
      <vt:lpstr>メーカー名_111</vt:lpstr>
      <vt:lpstr>メーカー名_112</vt:lpstr>
      <vt:lpstr>メーカー名_113</vt:lpstr>
      <vt:lpstr>メーカー名_114</vt:lpstr>
      <vt:lpstr>メーカー名_115</vt:lpstr>
      <vt:lpstr>メーカー名_116</vt:lpstr>
      <vt:lpstr>メーカー名_117</vt:lpstr>
      <vt:lpstr>メーカー名_118</vt:lpstr>
      <vt:lpstr>メーカー名_119</vt:lpstr>
      <vt:lpstr>メーカー名_120</vt:lpstr>
      <vt:lpstr>メーカー名_121</vt:lpstr>
      <vt:lpstr>メーカー名_122</vt:lpstr>
      <vt:lpstr>メーカー名_123</vt:lpstr>
      <vt:lpstr>メーカー名_124</vt:lpstr>
      <vt:lpstr>メーカー名_125</vt:lpstr>
      <vt:lpstr>メーカー名_126</vt:lpstr>
      <vt:lpstr>メーカー名_127</vt:lpstr>
      <vt:lpstr>メーカー名_128</vt:lpstr>
      <vt:lpstr>メーカー名_129</vt:lpstr>
      <vt:lpstr>メーカー名_130</vt:lpstr>
      <vt:lpstr>メーカー名_131</vt:lpstr>
      <vt:lpstr>メーカー名_132</vt:lpstr>
      <vt:lpstr>メーカー名_133</vt:lpstr>
      <vt:lpstr>メーカー名_134</vt:lpstr>
      <vt:lpstr>メーカー名_135</vt:lpstr>
      <vt:lpstr>メーカー名_136</vt:lpstr>
      <vt:lpstr>メーカー名_137</vt:lpstr>
      <vt:lpstr>メーカー名_138</vt:lpstr>
      <vt:lpstr>メーカー名_139</vt:lpstr>
      <vt:lpstr>メーカー名_140</vt:lpstr>
      <vt:lpstr>メーカー名_141</vt:lpstr>
      <vt:lpstr>メーカー名_142</vt:lpstr>
      <vt:lpstr>メーカー名_143</vt:lpstr>
      <vt:lpstr>メーカー名_144</vt:lpstr>
      <vt:lpstr>メーカー名_145</vt:lpstr>
      <vt:lpstr>メーカー名_146</vt:lpstr>
      <vt:lpstr>メーカー名_147</vt:lpstr>
      <vt:lpstr>メーカー名_148</vt:lpstr>
      <vt:lpstr>メーカー名_149</vt:lpstr>
      <vt:lpstr>メーカー名_150</vt:lpstr>
      <vt:lpstr>メーカー名_151</vt:lpstr>
      <vt:lpstr>メーカー名_152</vt:lpstr>
      <vt:lpstr>メーカー名_153</vt:lpstr>
      <vt:lpstr>メーカー名_154</vt:lpstr>
      <vt:lpstr>メーカー名_155</vt:lpstr>
      <vt:lpstr>メーカー名_156</vt:lpstr>
      <vt:lpstr>メーカー名_157</vt:lpstr>
      <vt:lpstr>メーカー名_158</vt:lpstr>
      <vt:lpstr>メーカー名_159</vt:lpstr>
      <vt:lpstr>メーカー名_160</vt:lpstr>
      <vt:lpstr>メーカー名_161</vt:lpstr>
      <vt:lpstr>メーカー名_162</vt:lpstr>
      <vt:lpstr>メーカー名_163</vt:lpstr>
      <vt:lpstr>メーカー名_164</vt:lpstr>
      <vt:lpstr>メーカー名_165</vt:lpstr>
      <vt:lpstr>メーカー名_166</vt:lpstr>
      <vt:lpstr>メーカー名_167</vt:lpstr>
      <vt:lpstr>メーカー名_168</vt:lpstr>
      <vt:lpstr>メーカー名_169</vt:lpstr>
      <vt:lpstr>メーカー名_170</vt:lpstr>
      <vt:lpstr>メーカー名_171</vt:lpstr>
      <vt:lpstr>メーカー名_172</vt:lpstr>
      <vt:lpstr>メーカー名_173</vt:lpstr>
      <vt:lpstr>メーカー名_174</vt:lpstr>
      <vt:lpstr>メーカー名_175</vt:lpstr>
      <vt:lpstr>メーカー名_176</vt:lpstr>
      <vt:lpstr>メーカー名_177</vt:lpstr>
      <vt:lpstr>メーカー名_178</vt:lpstr>
      <vt:lpstr>メーカー名_179</vt:lpstr>
      <vt:lpstr>メーカー名_180</vt:lpstr>
      <vt:lpstr>メーカー名_181</vt:lpstr>
      <vt:lpstr>メーカー名_182</vt:lpstr>
      <vt:lpstr>メーカー名_183</vt:lpstr>
      <vt:lpstr>メーカー名_184</vt:lpstr>
      <vt:lpstr>メーカー名_185</vt:lpstr>
      <vt:lpstr>メーカー名_186</vt:lpstr>
      <vt:lpstr>メーカー名_187</vt:lpstr>
      <vt:lpstr>メーカー名_188</vt:lpstr>
      <vt:lpstr>メーカー名_189</vt:lpstr>
      <vt:lpstr>メーカー名_190</vt:lpstr>
      <vt:lpstr>メーカー名_191</vt:lpstr>
      <vt:lpstr>メーカー名_192</vt:lpstr>
      <vt:lpstr>メーカー名_193</vt:lpstr>
      <vt:lpstr>メーカー名_194</vt:lpstr>
      <vt:lpstr>メーカー名_195</vt:lpstr>
      <vt:lpstr>メーカー名_196</vt:lpstr>
      <vt:lpstr>メーカー名_197</vt:lpstr>
      <vt:lpstr>メーカー名_198</vt:lpstr>
      <vt:lpstr>メーカー名_199</vt:lpstr>
      <vt:lpstr>メーカー名_200</vt:lpstr>
      <vt:lpstr>メーカー名_201</vt:lpstr>
      <vt:lpstr>メーカー名_202</vt:lpstr>
      <vt:lpstr>メーカー名_203</vt:lpstr>
      <vt:lpstr>メーカー名_204</vt:lpstr>
      <vt:lpstr>メーカー名_205</vt:lpstr>
      <vt:lpstr>メーカー名_206</vt:lpstr>
      <vt:lpstr>メーカー名_207</vt:lpstr>
      <vt:lpstr>メーカー名_208</vt:lpstr>
      <vt:lpstr>メーカー名_209</vt:lpstr>
      <vt:lpstr>一連番号</vt:lpstr>
      <vt:lpstr>一連番号②</vt:lpstr>
      <vt:lpstr>一連番号③</vt:lpstr>
      <vt:lpstr>機械機器コード</vt:lpstr>
      <vt:lpstr>機械機器コード_001</vt:lpstr>
      <vt:lpstr>機械機器コード_002</vt:lpstr>
      <vt:lpstr>機械機器コード_003</vt:lpstr>
      <vt:lpstr>機械機器コード_004</vt:lpstr>
      <vt:lpstr>機械機器コード_005</vt:lpstr>
      <vt:lpstr>機械機器コード_006</vt:lpstr>
      <vt:lpstr>機械機器コード_007</vt:lpstr>
      <vt:lpstr>機械機器コード_008</vt:lpstr>
      <vt:lpstr>機械機器コード_009</vt:lpstr>
      <vt:lpstr>機械機器コード_010</vt:lpstr>
      <vt:lpstr>機械機器コード_011</vt:lpstr>
      <vt:lpstr>機械機器コード_012</vt:lpstr>
      <vt:lpstr>機械機器コード_013</vt:lpstr>
      <vt:lpstr>機械機器コード_014</vt:lpstr>
      <vt:lpstr>機械機器コード_015</vt:lpstr>
      <vt:lpstr>機械機器コード_016</vt:lpstr>
      <vt:lpstr>機械機器コード_017</vt:lpstr>
      <vt:lpstr>機械機器コード_018</vt:lpstr>
      <vt:lpstr>機械機器コード_019</vt:lpstr>
      <vt:lpstr>機械機器コード_020</vt:lpstr>
      <vt:lpstr>機械機器コード_021</vt:lpstr>
      <vt:lpstr>機械機器コード_022</vt:lpstr>
      <vt:lpstr>機械機器コード_023</vt:lpstr>
      <vt:lpstr>機械機器コード_024</vt:lpstr>
      <vt:lpstr>機械機器コード_025</vt:lpstr>
      <vt:lpstr>機械機器コード_026</vt:lpstr>
      <vt:lpstr>機械機器コード_027</vt:lpstr>
      <vt:lpstr>機械機器コード_028</vt:lpstr>
      <vt:lpstr>機械機器コード_029</vt:lpstr>
      <vt:lpstr>機械機器コード_030</vt:lpstr>
      <vt:lpstr>機械機器コード_031</vt:lpstr>
      <vt:lpstr>機械機器コード_032</vt:lpstr>
      <vt:lpstr>機械機器コード_033</vt:lpstr>
      <vt:lpstr>機械機器コード_034</vt:lpstr>
      <vt:lpstr>機械機器コード_035</vt:lpstr>
      <vt:lpstr>機械機器コード_036</vt:lpstr>
      <vt:lpstr>機械機器コード_037</vt:lpstr>
      <vt:lpstr>機械機器コード_038</vt:lpstr>
      <vt:lpstr>機械機器コード_039</vt:lpstr>
      <vt:lpstr>機械機器コード_040</vt:lpstr>
      <vt:lpstr>機械機器コード_041</vt:lpstr>
      <vt:lpstr>機械機器コード_042</vt:lpstr>
      <vt:lpstr>機械機器コード_043</vt:lpstr>
      <vt:lpstr>機械機器コード_044</vt:lpstr>
      <vt:lpstr>機械機器コード_045</vt:lpstr>
      <vt:lpstr>機械機器コード_046</vt:lpstr>
      <vt:lpstr>機械機器コード_047</vt:lpstr>
      <vt:lpstr>機械機器コード_048</vt:lpstr>
      <vt:lpstr>機械機器コード_049</vt:lpstr>
      <vt:lpstr>機械機器コード_050</vt:lpstr>
      <vt:lpstr>機械機器コード_051</vt:lpstr>
      <vt:lpstr>機械機器コード_052</vt:lpstr>
      <vt:lpstr>機械機器コード_053</vt:lpstr>
      <vt:lpstr>機械機器コード_054</vt:lpstr>
      <vt:lpstr>機械機器コード_055</vt:lpstr>
      <vt:lpstr>機械機器コード_056</vt:lpstr>
      <vt:lpstr>機械機器コード_057</vt:lpstr>
      <vt:lpstr>機械機器コード_058</vt:lpstr>
      <vt:lpstr>機械機器コード_059</vt:lpstr>
      <vt:lpstr>機械機器コード_060</vt:lpstr>
      <vt:lpstr>機械機器コード_061</vt:lpstr>
      <vt:lpstr>機械機器コード_062</vt:lpstr>
      <vt:lpstr>機械機器コード_063</vt:lpstr>
      <vt:lpstr>機械機器コード_064</vt:lpstr>
      <vt:lpstr>機械機器コード_065</vt:lpstr>
      <vt:lpstr>機械機器コード_066</vt:lpstr>
      <vt:lpstr>機械機器コード_067</vt:lpstr>
      <vt:lpstr>機械機器コード_068</vt:lpstr>
      <vt:lpstr>機械機器コード_069</vt:lpstr>
      <vt:lpstr>機械機器コード_070</vt:lpstr>
      <vt:lpstr>機械機器コード_071</vt:lpstr>
      <vt:lpstr>機械機器コード_072</vt:lpstr>
      <vt:lpstr>機械機器コード_073</vt:lpstr>
      <vt:lpstr>機械機器コード_074</vt:lpstr>
      <vt:lpstr>機械機器コード_075</vt:lpstr>
      <vt:lpstr>機械機器コード_076</vt:lpstr>
      <vt:lpstr>機械機器コード_077</vt:lpstr>
      <vt:lpstr>機械機器コード_078</vt:lpstr>
      <vt:lpstr>機械機器コード_079</vt:lpstr>
      <vt:lpstr>機械機器コード_080</vt:lpstr>
      <vt:lpstr>機械機器コード_081</vt:lpstr>
      <vt:lpstr>機械機器コード_082</vt:lpstr>
      <vt:lpstr>機械機器コード_083</vt:lpstr>
      <vt:lpstr>機械機器コード_084</vt:lpstr>
      <vt:lpstr>機械機器コード_085</vt:lpstr>
      <vt:lpstr>機械機器コード_086</vt:lpstr>
      <vt:lpstr>機械機器コード_087</vt:lpstr>
      <vt:lpstr>機械機器コード_088</vt:lpstr>
      <vt:lpstr>機械機器コード_089</vt:lpstr>
      <vt:lpstr>機械機器コード_090</vt:lpstr>
      <vt:lpstr>機械機器コード_091</vt:lpstr>
      <vt:lpstr>機械機器コード_092</vt:lpstr>
      <vt:lpstr>機械機器コード_093</vt:lpstr>
      <vt:lpstr>機械機器コード_094</vt:lpstr>
      <vt:lpstr>機械機器コード_095</vt:lpstr>
      <vt:lpstr>機械機器コード_096</vt:lpstr>
      <vt:lpstr>機械機器コード_097</vt:lpstr>
      <vt:lpstr>機械機器コード_098</vt:lpstr>
      <vt:lpstr>機械機器コード_099</vt:lpstr>
      <vt:lpstr>機械機器コード_100</vt:lpstr>
      <vt:lpstr>機械機器コード_101</vt:lpstr>
      <vt:lpstr>機械機器コード_102</vt:lpstr>
      <vt:lpstr>機械機器コード_103</vt:lpstr>
      <vt:lpstr>機械機器コード_104</vt:lpstr>
      <vt:lpstr>機械機器コード_105</vt:lpstr>
      <vt:lpstr>機械機器コード_106</vt:lpstr>
      <vt:lpstr>機械機器コード_107</vt:lpstr>
      <vt:lpstr>機械機器コード_108</vt:lpstr>
      <vt:lpstr>機械機器コード_109</vt:lpstr>
      <vt:lpstr>機械機器コード_110</vt:lpstr>
      <vt:lpstr>機械機器コード_111</vt:lpstr>
      <vt:lpstr>機械機器コード_112</vt:lpstr>
      <vt:lpstr>機械機器コード_113</vt:lpstr>
      <vt:lpstr>機械機器コード_114</vt:lpstr>
      <vt:lpstr>機械機器コード_115</vt:lpstr>
      <vt:lpstr>機械機器コード_116</vt:lpstr>
      <vt:lpstr>機械機器コード_117</vt:lpstr>
      <vt:lpstr>機械機器コード_118</vt:lpstr>
      <vt:lpstr>機械機器コード_119</vt:lpstr>
      <vt:lpstr>機械機器コード_120</vt:lpstr>
      <vt:lpstr>機械機器コード_121</vt:lpstr>
      <vt:lpstr>機械機器コード_122</vt:lpstr>
      <vt:lpstr>機械機器コード_123</vt:lpstr>
      <vt:lpstr>機械機器コード_124</vt:lpstr>
      <vt:lpstr>機械機器コード_125</vt:lpstr>
      <vt:lpstr>機械機器コード_126</vt:lpstr>
      <vt:lpstr>機械機器コード_127</vt:lpstr>
      <vt:lpstr>機械機器コード_128</vt:lpstr>
      <vt:lpstr>機械機器コード_129</vt:lpstr>
      <vt:lpstr>機械機器コード_130</vt:lpstr>
      <vt:lpstr>機械機器コード_131</vt:lpstr>
      <vt:lpstr>機械機器コード_132</vt:lpstr>
      <vt:lpstr>機械機器コード_133</vt:lpstr>
      <vt:lpstr>機械機器コード_134</vt:lpstr>
      <vt:lpstr>機械機器コード_135</vt:lpstr>
      <vt:lpstr>機械機器コード_136</vt:lpstr>
      <vt:lpstr>機械機器コード_137</vt:lpstr>
      <vt:lpstr>機械機器コード_138</vt:lpstr>
      <vt:lpstr>機械機器コード_139</vt:lpstr>
      <vt:lpstr>機械機器コード_140</vt:lpstr>
      <vt:lpstr>機械機器コード_141</vt:lpstr>
      <vt:lpstr>機械機器コード_142</vt:lpstr>
      <vt:lpstr>機械機器コード_143</vt:lpstr>
      <vt:lpstr>機械機器コード_144</vt:lpstr>
      <vt:lpstr>機械機器コード_145</vt:lpstr>
      <vt:lpstr>機械機器コード_146</vt:lpstr>
      <vt:lpstr>機械機器コード_147</vt:lpstr>
      <vt:lpstr>機械機器コード_148</vt:lpstr>
      <vt:lpstr>機械機器コード_149</vt:lpstr>
      <vt:lpstr>機械機器コード_150</vt:lpstr>
      <vt:lpstr>機械機器コード_151</vt:lpstr>
      <vt:lpstr>機械機器コード_152</vt:lpstr>
      <vt:lpstr>機械機器コード_153</vt:lpstr>
      <vt:lpstr>機械機器コード_154</vt:lpstr>
      <vt:lpstr>機械機器コード_155</vt:lpstr>
      <vt:lpstr>機械機器コード_156</vt:lpstr>
      <vt:lpstr>機械機器コード_157</vt:lpstr>
      <vt:lpstr>機械機器コード_158</vt:lpstr>
      <vt:lpstr>機械機器コード_159</vt:lpstr>
      <vt:lpstr>機械機器コード_160</vt:lpstr>
      <vt:lpstr>機械機器コード_161</vt:lpstr>
      <vt:lpstr>機械機器コード_162</vt:lpstr>
      <vt:lpstr>機械機器コード_163</vt:lpstr>
      <vt:lpstr>機械機器コード_164</vt:lpstr>
      <vt:lpstr>機械機器コード_165</vt:lpstr>
      <vt:lpstr>機械機器コード_166</vt:lpstr>
      <vt:lpstr>機械機器コード_167</vt:lpstr>
      <vt:lpstr>機械機器コード_168</vt:lpstr>
      <vt:lpstr>機械機器コード_169</vt:lpstr>
      <vt:lpstr>機械機器コード_170</vt:lpstr>
      <vt:lpstr>機械機器コード_171</vt:lpstr>
      <vt:lpstr>機械機器コード_172</vt:lpstr>
      <vt:lpstr>機械機器コード_173</vt:lpstr>
      <vt:lpstr>機械機器コード_174</vt:lpstr>
      <vt:lpstr>機械機器コード_175</vt:lpstr>
      <vt:lpstr>機械機器コード_176</vt:lpstr>
      <vt:lpstr>機械機器コード_177</vt:lpstr>
      <vt:lpstr>機械機器コード_178</vt:lpstr>
      <vt:lpstr>機械機器コード_179</vt:lpstr>
      <vt:lpstr>機械機器コード_180</vt:lpstr>
      <vt:lpstr>機械機器コード_181</vt:lpstr>
      <vt:lpstr>機械機器コード_182</vt:lpstr>
      <vt:lpstr>機械機器コード_183</vt:lpstr>
      <vt:lpstr>機械機器コード_184</vt:lpstr>
      <vt:lpstr>機械機器コード_185</vt:lpstr>
      <vt:lpstr>機械機器コード_186</vt:lpstr>
      <vt:lpstr>機械機器コード_187</vt:lpstr>
      <vt:lpstr>機械機器コード_188</vt:lpstr>
      <vt:lpstr>機械機器コード_189</vt:lpstr>
      <vt:lpstr>機械機器コード_190</vt:lpstr>
      <vt:lpstr>機械機器コード_191</vt:lpstr>
      <vt:lpstr>機械機器コード_192</vt:lpstr>
      <vt:lpstr>機械機器コード_193</vt:lpstr>
      <vt:lpstr>機械機器コード_194</vt:lpstr>
      <vt:lpstr>機械機器コード_195</vt:lpstr>
      <vt:lpstr>機械機器コード_196</vt:lpstr>
      <vt:lpstr>機械機器コード_197</vt:lpstr>
      <vt:lpstr>機械機器コード_198</vt:lpstr>
      <vt:lpstr>機械機器コード_199</vt:lpstr>
      <vt:lpstr>機械機器コード_200</vt:lpstr>
      <vt:lpstr>機械機器コード_201</vt:lpstr>
      <vt:lpstr>機械機器コード_202</vt:lpstr>
      <vt:lpstr>機械機器コード_203</vt:lpstr>
      <vt:lpstr>機械機器コード_204</vt:lpstr>
      <vt:lpstr>機械機器コード_205</vt:lpstr>
      <vt:lpstr>機械機器コード_206</vt:lpstr>
      <vt:lpstr>機械機器コード_207</vt:lpstr>
      <vt:lpstr>機械機器コード_208</vt:lpstr>
      <vt:lpstr>機械機器コード_209</vt:lpstr>
      <vt:lpstr>機械設備_01</vt:lpstr>
      <vt:lpstr>機械設備_02</vt:lpstr>
      <vt:lpstr>機械設備_03</vt:lpstr>
      <vt:lpstr>機械設備_04</vt:lpstr>
      <vt:lpstr>機械設備_05</vt:lpstr>
      <vt:lpstr>機械設備_06</vt:lpstr>
      <vt:lpstr>機械設備_07</vt:lpstr>
      <vt:lpstr>機械設備_08</vt:lpstr>
      <vt:lpstr>機械設備_09</vt:lpstr>
      <vt:lpstr>機械設備_10</vt:lpstr>
      <vt:lpstr>機械設備_11</vt:lpstr>
      <vt:lpstr>機械設備_12</vt:lpstr>
      <vt:lpstr>機械設備_13</vt:lpstr>
      <vt:lpstr>機械設備_14</vt:lpstr>
      <vt:lpstr>機械設備_15</vt:lpstr>
      <vt:lpstr>機械設備_16</vt:lpstr>
      <vt:lpstr>機械設備_17</vt:lpstr>
      <vt:lpstr>機械設備_18</vt:lpstr>
      <vt:lpstr>機械設備_19</vt:lpstr>
      <vt:lpstr>機械設備_20</vt:lpstr>
      <vt:lpstr>機械設備_21</vt:lpstr>
      <vt:lpstr>機械設備_22</vt:lpstr>
      <vt:lpstr>機器記号</vt:lpstr>
      <vt:lpstr>機器記号_001</vt:lpstr>
      <vt:lpstr>機器記号_002</vt:lpstr>
      <vt:lpstr>機器記号_003</vt:lpstr>
      <vt:lpstr>機器記号_004</vt:lpstr>
      <vt:lpstr>機器記号_005</vt:lpstr>
      <vt:lpstr>機器記号_006</vt:lpstr>
      <vt:lpstr>機器記号_007</vt:lpstr>
      <vt:lpstr>機器記号_008</vt:lpstr>
      <vt:lpstr>機器記号_009</vt:lpstr>
      <vt:lpstr>機器記号_010</vt:lpstr>
      <vt:lpstr>機器記号_011</vt:lpstr>
      <vt:lpstr>機器記号_012</vt:lpstr>
      <vt:lpstr>機器記号_013</vt:lpstr>
      <vt:lpstr>機器記号_014</vt:lpstr>
      <vt:lpstr>機器記号_015</vt:lpstr>
      <vt:lpstr>機器記号_016</vt:lpstr>
      <vt:lpstr>機器記号_017</vt:lpstr>
      <vt:lpstr>機器記号_018</vt:lpstr>
      <vt:lpstr>機器記号_019</vt:lpstr>
      <vt:lpstr>機器記号_020</vt:lpstr>
      <vt:lpstr>機器記号_021</vt:lpstr>
      <vt:lpstr>機器記号_022</vt:lpstr>
      <vt:lpstr>機器記号_023</vt:lpstr>
      <vt:lpstr>機器記号_024</vt:lpstr>
      <vt:lpstr>機器記号_025</vt:lpstr>
      <vt:lpstr>機器記号_026</vt:lpstr>
      <vt:lpstr>機器記号_027</vt:lpstr>
      <vt:lpstr>機器記号_028</vt:lpstr>
      <vt:lpstr>機器記号_029</vt:lpstr>
      <vt:lpstr>機器記号_030</vt:lpstr>
      <vt:lpstr>機器記号_031</vt:lpstr>
      <vt:lpstr>機器記号_032</vt:lpstr>
      <vt:lpstr>機器記号_033</vt:lpstr>
      <vt:lpstr>機器記号_034</vt:lpstr>
      <vt:lpstr>機器記号_035</vt:lpstr>
      <vt:lpstr>機器記号_036</vt:lpstr>
      <vt:lpstr>機器記号_037</vt:lpstr>
      <vt:lpstr>機器記号_038</vt:lpstr>
      <vt:lpstr>機器記号_039</vt:lpstr>
      <vt:lpstr>機器記号_040</vt:lpstr>
      <vt:lpstr>機器記号_041</vt:lpstr>
      <vt:lpstr>機器記号_042</vt:lpstr>
      <vt:lpstr>機器記号_043</vt:lpstr>
      <vt:lpstr>機器記号_044</vt:lpstr>
      <vt:lpstr>機器記号_045</vt:lpstr>
      <vt:lpstr>機器記号_046</vt:lpstr>
      <vt:lpstr>機器記号_047</vt:lpstr>
      <vt:lpstr>機器記号_048</vt:lpstr>
      <vt:lpstr>機器記号_049</vt:lpstr>
      <vt:lpstr>機器記号_050</vt:lpstr>
      <vt:lpstr>機器記号_051</vt:lpstr>
      <vt:lpstr>機器記号_052</vt:lpstr>
      <vt:lpstr>機器記号_053</vt:lpstr>
      <vt:lpstr>機器記号_054</vt:lpstr>
      <vt:lpstr>機器記号_055</vt:lpstr>
      <vt:lpstr>機器記号_056</vt:lpstr>
      <vt:lpstr>機器記号_057</vt:lpstr>
      <vt:lpstr>機器記号_058</vt:lpstr>
      <vt:lpstr>機器記号_059</vt:lpstr>
      <vt:lpstr>機器記号_060</vt:lpstr>
      <vt:lpstr>機器記号_061</vt:lpstr>
      <vt:lpstr>機器記号_062</vt:lpstr>
      <vt:lpstr>機器記号_063</vt:lpstr>
      <vt:lpstr>機器記号_064</vt:lpstr>
      <vt:lpstr>機器記号_065</vt:lpstr>
      <vt:lpstr>機器記号_066</vt:lpstr>
      <vt:lpstr>機器記号_067</vt:lpstr>
      <vt:lpstr>機器記号_068</vt:lpstr>
      <vt:lpstr>機器記号_069</vt:lpstr>
      <vt:lpstr>機器記号_070</vt:lpstr>
      <vt:lpstr>機器記号_071</vt:lpstr>
      <vt:lpstr>機器記号_072</vt:lpstr>
      <vt:lpstr>機器記号_073</vt:lpstr>
      <vt:lpstr>機器記号_074</vt:lpstr>
      <vt:lpstr>機器記号_075</vt:lpstr>
      <vt:lpstr>機器記号_076</vt:lpstr>
      <vt:lpstr>機器記号_077</vt:lpstr>
      <vt:lpstr>機器記号_078</vt:lpstr>
      <vt:lpstr>機器記号_079</vt:lpstr>
      <vt:lpstr>機器記号_080</vt:lpstr>
      <vt:lpstr>機器記号_081</vt:lpstr>
      <vt:lpstr>機器記号_082</vt:lpstr>
      <vt:lpstr>機器記号_083</vt:lpstr>
      <vt:lpstr>機器記号_084</vt:lpstr>
      <vt:lpstr>機器記号_085</vt:lpstr>
      <vt:lpstr>機器記号_086</vt:lpstr>
      <vt:lpstr>機器記号_087</vt:lpstr>
      <vt:lpstr>機器記号_088</vt:lpstr>
      <vt:lpstr>機器記号_089</vt:lpstr>
      <vt:lpstr>機器記号_090</vt:lpstr>
      <vt:lpstr>機器記号_091</vt:lpstr>
      <vt:lpstr>機器記号_092</vt:lpstr>
      <vt:lpstr>機器記号_093</vt:lpstr>
      <vt:lpstr>機器記号_094</vt:lpstr>
      <vt:lpstr>機器記号_095</vt:lpstr>
      <vt:lpstr>機器記号_096</vt:lpstr>
      <vt:lpstr>機器記号_097</vt:lpstr>
      <vt:lpstr>機器記号_098</vt:lpstr>
      <vt:lpstr>機器記号_099</vt:lpstr>
      <vt:lpstr>機器記号_100</vt:lpstr>
      <vt:lpstr>機器記号_101</vt:lpstr>
      <vt:lpstr>機器記号_102</vt:lpstr>
      <vt:lpstr>機器記号_103</vt:lpstr>
      <vt:lpstr>機器記号_104</vt:lpstr>
      <vt:lpstr>機器記号_105</vt:lpstr>
      <vt:lpstr>機器記号_106</vt:lpstr>
      <vt:lpstr>機器記号_107</vt:lpstr>
      <vt:lpstr>機器記号_108</vt:lpstr>
      <vt:lpstr>機器記号_109</vt:lpstr>
      <vt:lpstr>機器記号_110</vt:lpstr>
      <vt:lpstr>機器記号_111</vt:lpstr>
      <vt:lpstr>機器記号_112</vt:lpstr>
      <vt:lpstr>機器記号_113</vt:lpstr>
      <vt:lpstr>機器記号_114</vt:lpstr>
      <vt:lpstr>機器記号_115</vt:lpstr>
      <vt:lpstr>機器記号_116</vt:lpstr>
      <vt:lpstr>機器記号_117</vt:lpstr>
      <vt:lpstr>機器記号_118</vt:lpstr>
      <vt:lpstr>機器記号_119</vt:lpstr>
      <vt:lpstr>機器記号_120</vt:lpstr>
      <vt:lpstr>機器記号_121</vt:lpstr>
      <vt:lpstr>機器記号_122</vt:lpstr>
      <vt:lpstr>機器記号_123</vt:lpstr>
      <vt:lpstr>機器記号_124</vt:lpstr>
      <vt:lpstr>機器記号_125</vt:lpstr>
      <vt:lpstr>機器記号_126</vt:lpstr>
      <vt:lpstr>機器記号_127</vt:lpstr>
      <vt:lpstr>機器記号_128</vt:lpstr>
      <vt:lpstr>機器記号_129</vt:lpstr>
      <vt:lpstr>機器記号_130</vt:lpstr>
      <vt:lpstr>機器記号_131</vt:lpstr>
      <vt:lpstr>機器記号_132</vt:lpstr>
      <vt:lpstr>機器記号_133</vt:lpstr>
      <vt:lpstr>機器記号_134</vt:lpstr>
      <vt:lpstr>機器記号_135</vt:lpstr>
      <vt:lpstr>機器記号_136</vt:lpstr>
      <vt:lpstr>機器記号_137</vt:lpstr>
      <vt:lpstr>機器記号_138</vt:lpstr>
      <vt:lpstr>機器記号_139</vt:lpstr>
      <vt:lpstr>機器記号_140</vt:lpstr>
      <vt:lpstr>機器記号_141</vt:lpstr>
      <vt:lpstr>機器記号_142</vt:lpstr>
      <vt:lpstr>機器記号_143</vt:lpstr>
      <vt:lpstr>機器記号_144</vt:lpstr>
      <vt:lpstr>機器記号_145</vt:lpstr>
      <vt:lpstr>機器記号_146</vt:lpstr>
      <vt:lpstr>機器記号_147</vt:lpstr>
      <vt:lpstr>機器記号_148</vt:lpstr>
      <vt:lpstr>機器記号_149</vt:lpstr>
      <vt:lpstr>機器記号_150</vt:lpstr>
      <vt:lpstr>機器記号_151</vt:lpstr>
      <vt:lpstr>機器記号_152</vt:lpstr>
      <vt:lpstr>機器記号_153</vt:lpstr>
      <vt:lpstr>機器記号_154</vt:lpstr>
      <vt:lpstr>機器記号_155</vt:lpstr>
      <vt:lpstr>機器記号_156</vt:lpstr>
      <vt:lpstr>機器記号_157</vt:lpstr>
      <vt:lpstr>機器記号_158</vt:lpstr>
      <vt:lpstr>機器記号_159</vt:lpstr>
      <vt:lpstr>機器記号_160</vt:lpstr>
      <vt:lpstr>機器記号_161</vt:lpstr>
      <vt:lpstr>機器記号_162</vt:lpstr>
      <vt:lpstr>機器記号_163</vt:lpstr>
      <vt:lpstr>機器記号_164</vt:lpstr>
      <vt:lpstr>機器記号_165</vt:lpstr>
      <vt:lpstr>機器記号_166</vt:lpstr>
      <vt:lpstr>機器記号_167</vt:lpstr>
      <vt:lpstr>機器記号_168</vt:lpstr>
      <vt:lpstr>機器記号_169</vt:lpstr>
      <vt:lpstr>機器記号_170</vt:lpstr>
      <vt:lpstr>機器記号_171</vt:lpstr>
      <vt:lpstr>機器記号_172</vt:lpstr>
      <vt:lpstr>機器記号_173</vt:lpstr>
      <vt:lpstr>機器記号_174</vt:lpstr>
      <vt:lpstr>機器記号_175</vt:lpstr>
      <vt:lpstr>機器記号_176</vt:lpstr>
      <vt:lpstr>機器記号_177</vt:lpstr>
      <vt:lpstr>機器記号_178</vt:lpstr>
      <vt:lpstr>機器記号_179</vt:lpstr>
      <vt:lpstr>機器記号_180</vt:lpstr>
      <vt:lpstr>機器記号_181</vt:lpstr>
      <vt:lpstr>機器記号_182</vt:lpstr>
      <vt:lpstr>機器記号_183</vt:lpstr>
      <vt:lpstr>機器記号_184</vt:lpstr>
      <vt:lpstr>機器記号_185</vt:lpstr>
      <vt:lpstr>機器記号_186</vt:lpstr>
      <vt:lpstr>機器記号_187</vt:lpstr>
      <vt:lpstr>機器記号_188</vt:lpstr>
      <vt:lpstr>機器記号_189</vt:lpstr>
      <vt:lpstr>機器記号_190</vt:lpstr>
      <vt:lpstr>機器記号_191</vt:lpstr>
      <vt:lpstr>機器記号_192</vt:lpstr>
      <vt:lpstr>機器記号_193</vt:lpstr>
      <vt:lpstr>機器記号_194</vt:lpstr>
      <vt:lpstr>機器記号_195</vt:lpstr>
      <vt:lpstr>機器記号_196</vt:lpstr>
      <vt:lpstr>機器記号_197</vt:lpstr>
      <vt:lpstr>機器記号_198</vt:lpstr>
      <vt:lpstr>機器記号_199</vt:lpstr>
      <vt:lpstr>機器記号_200</vt:lpstr>
      <vt:lpstr>機器記号_201</vt:lpstr>
      <vt:lpstr>機器記号_202</vt:lpstr>
      <vt:lpstr>機器記号_203</vt:lpstr>
      <vt:lpstr>機器記号_204</vt:lpstr>
      <vt:lpstr>機器記号_205</vt:lpstr>
      <vt:lpstr>機器記号_206</vt:lpstr>
      <vt:lpstr>機器記号_207</vt:lpstr>
      <vt:lpstr>機器記号_208</vt:lpstr>
      <vt:lpstr>機器記号_209</vt:lpstr>
      <vt:lpstr>区コード</vt:lpstr>
      <vt:lpstr>区コード②</vt:lpstr>
      <vt:lpstr>区コード③</vt:lpstr>
      <vt:lpstr>材料備考</vt:lpstr>
      <vt:lpstr>材料備考_001</vt:lpstr>
      <vt:lpstr>材料備考_002</vt:lpstr>
      <vt:lpstr>材料備考_003</vt:lpstr>
      <vt:lpstr>材料備考_004</vt:lpstr>
      <vt:lpstr>材料備考_005</vt:lpstr>
      <vt:lpstr>材料備考_006</vt:lpstr>
      <vt:lpstr>材料備考_007</vt:lpstr>
      <vt:lpstr>材料備考_008</vt:lpstr>
      <vt:lpstr>材料備考_009</vt:lpstr>
      <vt:lpstr>材料備考_010</vt:lpstr>
      <vt:lpstr>材料備考_011</vt:lpstr>
      <vt:lpstr>材料備考_012</vt:lpstr>
      <vt:lpstr>材料備考_013</vt:lpstr>
      <vt:lpstr>材料備考_014</vt:lpstr>
      <vt:lpstr>材料備考_015</vt:lpstr>
      <vt:lpstr>材料備考_016</vt:lpstr>
      <vt:lpstr>材料備考_017</vt:lpstr>
      <vt:lpstr>材料備考_018</vt:lpstr>
      <vt:lpstr>材料備考_019</vt:lpstr>
      <vt:lpstr>材料備考_020</vt:lpstr>
      <vt:lpstr>材料備考_021</vt:lpstr>
      <vt:lpstr>材料備考_022</vt:lpstr>
      <vt:lpstr>材料備考_023</vt:lpstr>
      <vt:lpstr>材料備考_024</vt:lpstr>
      <vt:lpstr>材料備考_025</vt:lpstr>
      <vt:lpstr>材料備考_026</vt:lpstr>
      <vt:lpstr>材料備考_027</vt:lpstr>
      <vt:lpstr>材料備考_028</vt:lpstr>
      <vt:lpstr>材料備考_029</vt:lpstr>
      <vt:lpstr>材料備考_030</vt:lpstr>
      <vt:lpstr>材料備考_031</vt:lpstr>
      <vt:lpstr>材料備考_032</vt:lpstr>
      <vt:lpstr>材料備考_033</vt:lpstr>
      <vt:lpstr>材料備考_034</vt:lpstr>
      <vt:lpstr>材料備考_035</vt:lpstr>
      <vt:lpstr>材料備考_036</vt:lpstr>
      <vt:lpstr>材料備考_037</vt:lpstr>
      <vt:lpstr>材料備考_038</vt:lpstr>
      <vt:lpstr>材料備考_039</vt:lpstr>
      <vt:lpstr>材料備考_040</vt:lpstr>
      <vt:lpstr>材料備考_041</vt:lpstr>
      <vt:lpstr>材料備考_042</vt:lpstr>
      <vt:lpstr>材料備考_043</vt:lpstr>
      <vt:lpstr>材料備考_044</vt:lpstr>
      <vt:lpstr>材料備考_045</vt:lpstr>
      <vt:lpstr>材料備考_046</vt:lpstr>
      <vt:lpstr>材料備考_047</vt:lpstr>
      <vt:lpstr>材料備考_048</vt:lpstr>
      <vt:lpstr>材料備考_049</vt:lpstr>
      <vt:lpstr>材料備考_050</vt:lpstr>
      <vt:lpstr>材料備考_051</vt:lpstr>
      <vt:lpstr>材料備考_052</vt:lpstr>
      <vt:lpstr>材料備考_053</vt:lpstr>
      <vt:lpstr>材料備考_054</vt:lpstr>
      <vt:lpstr>材料備考_055</vt:lpstr>
      <vt:lpstr>材料備考_056</vt:lpstr>
      <vt:lpstr>材料備考_057</vt:lpstr>
      <vt:lpstr>材料備考_058</vt:lpstr>
      <vt:lpstr>材料備考_059</vt:lpstr>
      <vt:lpstr>材料備考_060</vt:lpstr>
      <vt:lpstr>材料備考_061</vt:lpstr>
      <vt:lpstr>材料備考_062</vt:lpstr>
      <vt:lpstr>材料備考_063</vt:lpstr>
      <vt:lpstr>材料備考_064</vt:lpstr>
      <vt:lpstr>材料備考_065</vt:lpstr>
      <vt:lpstr>材料備考_066</vt:lpstr>
      <vt:lpstr>材料備考_067</vt:lpstr>
      <vt:lpstr>材料備考_068</vt:lpstr>
      <vt:lpstr>材料備考_069</vt:lpstr>
      <vt:lpstr>材料備考_070</vt:lpstr>
      <vt:lpstr>材料備考_071</vt:lpstr>
      <vt:lpstr>材料備考_072</vt:lpstr>
      <vt:lpstr>材料備考_073</vt:lpstr>
      <vt:lpstr>材料備考_074</vt:lpstr>
      <vt:lpstr>材料備考_075</vt:lpstr>
      <vt:lpstr>材料備考_076</vt:lpstr>
      <vt:lpstr>材料備考_077</vt:lpstr>
      <vt:lpstr>材料備考_078</vt:lpstr>
      <vt:lpstr>材料備考_079</vt:lpstr>
      <vt:lpstr>材料備考_080</vt:lpstr>
      <vt:lpstr>材料備考_081</vt:lpstr>
      <vt:lpstr>材料備考_082</vt:lpstr>
      <vt:lpstr>材料備考_083</vt:lpstr>
      <vt:lpstr>材料備考_084</vt:lpstr>
      <vt:lpstr>材料備考_085</vt:lpstr>
      <vt:lpstr>材料備考_086</vt:lpstr>
      <vt:lpstr>材料備考_087</vt:lpstr>
      <vt:lpstr>材料備考_088</vt:lpstr>
      <vt:lpstr>材料備考_089</vt:lpstr>
      <vt:lpstr>材料備考_090</vt:lpstr>
      <vt:lpstr>材料備考_091</vt:lpstr>
      <vt:lpstr>材料備考_092</vt:lpstr>
      <vt:lpstr>材料備考_093</vt:lpstr>
      <vt:lpstr>材料備考_094</vt:lpstr>
      <vt:lpstr>材料備考_095</vt:lpstr>
      <vt:lpstr>材料備考_096</vt:lpstr>
      <vt:lpstr>材料備考_097</vt:lpstr>
      <vt:lpstr>材料備考_098</vt:lpstr>
      <vt:lpstr>材料備考_099</vt:lpstr>
      <vt:lpstr>材料備考_100</vt:lpstr>
      <vt:lpstr>材料備考_101</vt:lpstr>
      <vt:lpstr>材料備考_102</vt:lpstr>
      <vt:lpstr>材料備考_103</vt:lpstr>
      <vt:lpstr>材料備考_104</vt:lpstr>
      <vt:lpstr>材料備考_105</vt:lpstr>
      <vt:lpstr>材料備考_106</vt:lpstr>
      <vt:lpstr>材料備考_107</vt:lpstr>
      <vt:lpstr>材料備考_108</vt:lpstr>
      <vt:lpstr>材料備考_109</vt:lpstr>
      <vt:lpstr>材料備考_110</vt:lpstr>
      <vt:lpstr>材料備考_111</vt:lpstr>
      <vt:lpstr>材料備考_112</vt:lpstr>
      <vt:lpstr>材料備考_113</vt:lpstr>
      <vt:lpstr>材料備考_114</vt:lpstr>
      <vt:lpstr>材料備考_115</vt:lpstr>
      <vt:lpstr>材料備考_116</vt:lpstr>
      <vt:lpstr>材料備考_117</vt:lpstr>
      <vt:lpstr>材料備考_118</vt:lpstr>
      <vt:lpstr>材料備考_119</vt:lpstr>
      <vt:lpstr>材料備考_120</vt:lpstr>
      <vt:lpstr>材料備考_121</vt:lpstr>
      <vt:lpstr>材料備考_122</vt:lpstr>
      <vt:lpstr>材料備考_123</vt:lpstr>
      <vt:lpstr>材料備考_124</vt:lpstr>
      <vt:lpstr>材料備考_125</vt:lpstr>
      <vt:lpstr>材料備考_126</vt:lpstr>
      <vt:lpstr>材料備考_127</vt:lpstr>
      <vt:lpstr>材料備考_128</vt:lpstr>
      <vt:lpstr>材料備考_129</vt:lpstr>
      <vt:lpstr>材料備考_130</vt:lpstr>
      <vt:lpstr>材料備考_131</vt:lpstr>
      <vt:lpstr>材料備考_132</vt:lpstr>
      <vt:lpstr>材料備考_133</vt:lpstr>
      <vt:lpstr>材料備考_134</vt:lpstr>
      <vt:lpstr>材料備考_135</vt:lpstr>
      <vt:lpstr>材料備考_136</vt:lpstr>
      <vt:lpstr>材料備考_137</vt:lpstr>
      <vt:lpstr>材料備考_138</vt:lpstr>
      <vt:lpstr>材料備考_139</vt:lpstr>
      <vt:lpstr>材料備考_140</vt:lpstr>
      <vt:lpstr>材料備考_141</vt:lpstr>
      <vt:lpstr>材料備考_142</vt:lpstr>
      <vt:lpstr>材料備考_143</vt:lpstr>
      <vt:lpstr>材料備考_144</vt:lpstr>
      <vt:lpstr>材料備考_145</vt:lpstr>
      <vt:lpstr>材料備考_146</vt:lpstr>
      <vt:lpstr>材料備考_147</vt:lpstr>
      <vt:lpstr>材料備考_148</vt:lpstr>
      <vt:lpstr>材料備考_149</vt:lpstr>
      <vt:lpstr>材料備考_150</vt:lpstr>
      <vt:lpstr>材料備考_151</vt:lpstr>
      <vt:lpstr>材料備考_152</vt:lpstr>
      <vt:lpstr>材料備考_153</vt:lpstr>
      <vt:lpstr>材料備考_154</vt:lpstr>
      <vt:lpstr>材料備考_155</vt:lpstr>
      <vt:lpstr>材料備考_156</vt:lpstr>
      <vt:lpstr>材料備考_157</vt:lpstr>
      <vt:lpstr>材料備考_158</vt:lpstr>
      <vt:lpstr>材料備考_159</vt:lpstr>
      <vt:lpstr>材料備考_160</vt:lpstr>
      <vt:lpstr>材料備考_161</vt:lpstr>
      <vt:lpstr>材料備考_162</vt:lpstr>
      <vt:lpstr>材料備考_163</vt:lpstr>
      <vt:lpstr>材料備考_164</vt:lpstr>
      <vt:lpstr>材料備考_165</vt:lpstr>
      <vt:lpstr>材料備考_166</vt:lpstr>
      <vt:lpstr>材料備考_167</vt:lpstr>
      <vt:lpstr>材料備考_168</vt:lpstr>
      <vt:lpstr>材料備考_169</vt:lpstr>
      <vt:lpstr>材料備考_170</vt:lpstr>
      <vt:lpstr>材料備考_171</vt:lpstr>
      <vt:lpstr>材料備考_172</vt:lpstr>
      <vt:lpstr>材料備考_173</vt:lpstr>
      <vt:lpstr>材料備考_174</vt:lpstr>
      <vt:lpstr>材料備考_175</vt:lpstr>
      <vt:lpstr>材料備考_176</vt:lpstr>
      <vt:lpstr>材料備考_177</vt:lpstr>
      <vt:lpstr>材料備考_178</vt:lpstr>
      <vt:lpstr>材料備考_179</vt:lpstr>
      <vt:lpstr>材料備考_180</vt:lpstr>
      <vt:lpstr>材料備考_181</vt:lpstr>
      <vt:lpstr>材料備考_182</vt:lpstr>
      <vt:lpstr>材料備考_183</vt:lpstr>
      <vt:lpstr>材料備考_184</vt:lpstr>
      <vt:lpstr>材料備考_185</vt:lpstr>
      <vt:lpstr>材料備考_186</vt:lpstr>
      <vt:lpstr>材料備考_187</vt:lpstr>
      <vt:lpstr>材料備考_188</vt:lpstr>
      <vt:lpstr>材料備考_189</vt:lpstr>
      <vt:lpstr>材料備考_190</vt:lpstr>
      <vt:lpstr>材料備考_191</vt:lpstr>
      <vt:lpstr>材料備考_192</vt:lpstr>
      <vt:lpstr>材料備考_193</vt:lpstr>
      <vt:lpstr>材料備考_194</vt:lpstr>
      <vt:lpstr>材料備考_195</vt:lpstr>
      <vt:lpstr>材料備考_196</vt:lpstr>
      <vt:lpstr>材料備考_197</vt:lpstr>
      <vt:lpstr>材料備考_198</vt:lpstr>
      <vt:lpstr>材料備考_199</vt:lpstr>
      <vt:lpstr>材料備考_200</vt:lpstr>
      <vt:lpstr>材料備考_201</vt:lpstr>
      <vt:lpstr>材料備考_202</vt:lpstr>
      <vt:lpstr>材料備考_203</vt:lpstr>
      <vt:lpstr>材料備考_204</vt:lpstr>
      <vt:lpstr>材料備考_205</vt:lpstr>
      <vt:lpstr>材料備考_206</vt:lpstr>
      <vt:lpstr>材料備考_207</vt:lpstr>
      <vt:lpstr>材料備考_208</vt:lpstr>
      <vt:lpstr>材料備考_209</vt:lpstr>
      <vt:lpstr>仕様内容</vt:lpstr>
      <vt:lpstr>仕様内容_001</vt:lpstr>
      <vt:lpstr>仕様内容_002</vt:lpstr>
      <vt:lpstr>仕様内容_003</vt:lpstr>
      <vt:lpstr>仕様内容_004</vt:lpstr>
      <vt:lpstr>仕様内容_005</vt:lpstr>
      <vt:lpstr>仕様内容_006</vt:lpstr>
      <vt:lpstr>仕様内容_007</vt:lpstr>
      <vt:lpstr>仕様内容_008</vt:lpstr>
      <vt:lpstr>仕様内容_009</vt:lpstr>
      <vt:lpstr>仕様内容_010</vt:lpstr>
      <vt:lpstr>仕様内容_011</vt:lpstr>
      <vt:lpstr>仕様内容_012</vt:lpstr>
      <vt:lpstr>仕様内容_013</vt:lpstr>
      <vt:lpstr>仕様内容_014</vt:lpstr>
      <vt:lpstr>仕様内容_015</vt:lpstr>
      <vt:lpstr>仕様内容_016</vt:lpstr>
      <vt:lpstr>仕様内容_017</vt:lpstr>
      <vt:lpstr>仕様内容_018</vt:lpstr>
      <vt:lpstr>仕様内容_019</vt:lpstr>
      <vt:lpstr>仕様内容_020</vt:lpstr>
      <vt:lpstr>仕様内容_021</vt:lpstr>
      <vt:lpstr>仕様内容_022</vt:lpstr>
      <vt:lpstr>仕様内容_023</vt:lpstr>
      <vt:lpstr>仕様内容_024</vt:lpstr>
      <vt:lpstr>仕様内容_025</vt:lpstr>
      <vt:lpstr>仕様内容_026</vt:lpstr>
      <vt:lpstr>仕様内容_027</vt:lpstr>
      <vt:lpstr>仕様内容_028</vt:lpstr>
      <vt:lpstr>仕様内容_029</vt:lpstr>
      <vt:lpstr>仕様内容_030</vt:lpstr>
      <vt:lpstr>仕様内容_031</vt:lpstr>
      <vt:lpstr>仕様内容_032</vt:lpstr>
      <vt:lpstr>仕様内容_033</vt:lpstr>
      <vt:lpstr>仕様内容_034</vt:lpstr>
      <vt:lpstr>仕様内容_035</vt:lpstr>
      <vt:lpstr>仕様内容_036</vt:lpstr>
      <vt:lpstr>仕様内容_037</vt:lpstr>
      <vt:lpstr>仕様内容_038</vt:lpstr>
      <vt:lpstr>仕様内容_039</vt:lpstr>
      <vt:lpstr>仕様内容_040</vt:lpstr>
      <vt:lpstr>仕様内容_041</vt:lpstr>
      <vt:lpstr>仕様内容_042</vt:lpstr>
      <vt:lpstr>仕様内容_043</vt:lpstr>
      <vt:lpstr>仕様内容_044</vt:lpstr>
      <vt:lpstr>仕様内容_045</vt:lpstr>
      <vt:lpstr>仕様内容_046</vt:lpstr>
      <vt:lpstr>仕様内容_047</vt:lpstr>
      <vt:lpstr>仕様内容_048</vt:lpstr>
      <vt:lpstr>仕様内容_049</vt:lpstr>
      <vt:lpstr>仕様内容_050</vt:lpstr>
      <vt:lpstr>仕様内容_051</vt:lpstr>
      <vt:lpstr>仕様内容_052</vt:lpstr>
      <vt:lpstr>仕様内容_053</vt:lpstr>
      <vt:lpstr>仕様内容_054</vt:lpstr>
      <vt:lpstr>仕様内容_055</vt:lpstr>
      <vt:lpstr>仕様内容_056</vt:lpstr>
      <vt:lpstr>仕様内容_057</vt:lpstr>
      <vt:lpstr>仕様内容_058</vt:lpstr>
      <vt:lpstr>仕様内容_059</vt:lpstr>
      <vt:lpstr>仕様内容_060</vt:lpstr>
      <vt:lpstr>仕様内容_061</vt:lpstr>
      <vt:lpstr>仕様内容_062</vt:lpstr>
      <vt:lpstr>仕様内容_063</vt:lpstr>
      <vt:lpstr>仕様内容_064</vt:lpstr>
      <vt:lpstr>仕様内容_065</vt:lpstr>
      <vt:lpstr>仕様内容_066</vt:lpstr>
      <vt:lpstr>仕様内容_067</vt:lpstr>
      <vt:lpstr>仕様内容_068</vt:lpstr>
      <vt:lpstr>仕様内容_069</vt:lpstr>
      <vt:lpstr>仕様内容_070</vt:lpstr>
      <vt:lpstr>仕様内容_071</vt:lpstr>
      <vt:lpstr>仕様内容_072</vt:lpstr>
      <vt:lpstr>仕様内容_073</vt:lpstr>
      <vt:lpstr>仕様内容_074</vt:lpstr>
      <vt:lpstr>仕様内容_075</vt:lpstr>
      <vt:lpstr>仕様内容_076</vt:lpstr>
      <vt:lpstr>仕様内容_077</vt:lpstr>
      <vt:lpstr>仕様内容_078</vt:lpstr>
      <vt:lpstr>仕様内容_079</vt:lpstr>
      <vt:lpstr>仕様内容_080</vt:lpstr>
      <vt:lpstr>仕様内容_081</vt:lpstr>
      <vt:lpstr>仕様内容_082</vt:lpstr>
      <vt:lpstr>仕様内容_083</vt:lpstr>
      <vt:lpstr>仕様内容_084</vt:lpstr>
      <vt:lpstr>仕様内容_085</vt:lpstr>
      <vt:lpstr>仕様内容_086</vt:lpstr>
      <vt:lpstr>仕様内容_087</vt:lpstr>
      <vt:lpstr>仕様内容_088</vt:lpstr>
      <vt:lpstr>仕様内容_089</vt:lpstr>
      <vt:lpstr>仕様内容_090</vt:lpstr>
      <vt:lpstr>仕様内容_091</vt:lpstr>
      <vt:lpstr>仕様内容_092</vt:lpstr>
      <vt:lpstr>仕様内容_093</vt:lpstr>
      <vt:lpstr>仕様内容_094</vt:lpstr>
      <vt:lpstr>仕様内容_095</vt:lpstr>
      <vt:lpstr>仕様内容_096</vt:lpstr>
      <vt:lpstr>仕様内容_097</vt:lpstr>
      <vt:lpstr>仕様内容_098</vt:lpstr>
      <vt:lpstr>仕様内容_099</vt:lpstr>
      <vt:lpstr>仕様内容_100</vt:lpstr>
      <vt:lpstr>仕様内容_101</vt:lpstr>
      <vt:lpstr>仕様内容_102</vt:lpstr>
      <vt:lpstr>仕様内容_103</vt:lpstr>
      <vt:lpstr>仕様内容_104</vt:lpstr>
      <vt:lpstr>仕様内容_105</vt:lpstr>
      <vt:lpstr>仕様内容_106</vt:lpstr>
      <vt:lpstr>仕様内容_107</vt:lpstr>
      <vt:lpstr>仕様内容_108</vt:lpstr>
      <vt:lpstr>仕様内容_109</vt:lpstr>
      <vt:lpstr>仕様内容_110</vt:lpstr>
      <vt:lpstr>仕様内容_111</vt:lpstr>
      <vt:lpstr>仕様内容_112</vt:lpstr>
      <vt:lpstr>仕様内容_113</vt:lpstr>
      <vt:lpstr>仕様内容_114</vt:lpstr>
      <vt:lpstr>仕様内容_115</vt:lpstr>
      <vt:lpstr>仕様内容_116</vt:lpstr>
      <vt:lpstr>仕様内容_117</vt:lpstr>
      <vt:lpstr>仕様内容_118</vt:lpstr>
      <vt:lpstr>仕様内容_119</vt:lpstr>
      <vt:lpstr>仕様内容_120</vt:lpstr>
      <vt:lpstr>仕様内容_121</vt:lpstr>
      <vt:lpstr>仕様内容_122</vt:lpstr>
      <vt:lpstr>仕様内容_123</vt:lpstr>
      <vt:lpstr>仕様内容_124</vt:lpstr>
      <vt:lpstr>仕様内容_125</vt:lpstr>
      <vt:lpstr>仕様内容_126</vt:lpstr>
      <vt:lpstr>仕様内容_127</vt:lpstr>
      <vt:lpstr>仕様内容_128</vt:lpstr>
      <vt:lpstr>仕様内容_129</vt:lpstr>
      <vt:lpstr>仕様内容_130</vt:lpstr>
      <vt:lpstr>仕様内容_131</vt:lpstr>
      <vt:lpstr>仕様内容_132</vt:lpstr>
      <vt:lpstr>仕様内容_133</vt:lpstr>
      <vt:lpstr>仕様内容_134</vt:lpstr>
      <vt:lpstr>仕様内容_135</vt:lpstr>
      <vt:lpstr>仕様内容_136</vt:lpstr>
      <vt:lpstr>仕様内容_137</vt:lpstr>
      <vt:lpstr>仕様内容_138</vt:lpstr>
      <vt:lpstr>仕様内容_139</vt:lpstr>
      <vt:lpstr>仕様内容_140</vt:lpstr>
      <vt:lpstr>仕様内容_141</vt:lpstr>
      <vt:lpstr>仕様内容_142</vt:lpstr>
      <vt:lpstr>仕様内容_143</vt:lpstr>
      <vt:lpstr>仕様内容_144</vt:lpstr>
      <vt:lpstr>仕様内容_145</vt:lpstr>
      <vt:lpstr>仕様内容_146</vt:lpstr>
      <vt:lpstr>仕様内容_147</vt:lpstr>
      <vt:lpstr>仕様内容_148</vt:lpstr>
      <vt:lpstr>仕様内容_149</vt:lpstr>
      <vt:lpstr>仕様内容_150</vt:lpstr>
      <vt:lpstr>仕様内容_151</vt:lpstr>
      <vt:lpstr>仕様内容_152</vt:lpstr>
      <vt:lpstr>仕様内容_153</vt:lpstr>
      <vt:lpstr>仕様内容_154</vt:lpstr>
      <vt:lpstr>仕様内容_155</vt:lpstr>
      <vt:lpstr>仕様内容_156</vt:lpstr>
      <vt:lpstr>仕様内容_157</vt:lpstr>
      <vt:lpstr>仕様内容_158</vt:lpstr>
      <vt:lpstr>仕様内容_159</vt:lpstr>
      <vt:lpstr>仕様内容_160</vt:lpstr>
      <vt:lpstr>仕様内容_161</vt:lpstr>
      <vt:lpstr>仕様内容_162</vt:lpstr>
      <vt:lpstr>仕様内容_163</vt:lpstr>
      <vt:lpstr>仕様内容_164</vt:lpstr>
      <vt:lpstr>仕様内容_165</vt:lpstr>
      <vt:lpstr>仕様内容_166</vt:lpstr>
      <vt:lpstr>仕様内容_167</vt:lpstr>
      <vt:lpstr>仕様内容_168</vt:lpstr>
      <vt:lpstr>仕様内容_169</vt:lpstr>
      <vt:lpstr>仕様内容_170</vt:lpstr>
      <vt:lpstr>仕様内容_171</vt:lpstr>
      <vt:lpstr>仕様内容_172</vt:lpstr>
      <vt:lpstr>仕様内容_173</vt:lpstr>
      <vt:lpstr>仕様内容_174</vt:lpstr>
      <vt:lpstr>仕様内容_175</vt:lpstr>
      <vt:lpstr>仕様内容_176</vt:lpstr>
      <vt:lpstr>仕様内容_177</vt:lpstr>
      <vt:lpstr>仕様内容_178</vt:lpstr>
      <vt:lpstr>仕様内容_179</vt:lpstr>
      <vt:lpstr>仕様内容_180</vt:lpstr>
      <vt:lpstr>仕様内容_181</vt:lpstr>
      <vt:lpstr>仕様内容_182</vt:lpstr>
      <vt:lpstr>仕様内容_183</vt:lpstr>
      <vt:lpstr>仕様内容_184</vt:lpstr>
      <vt:lpstr>仕様内容_185</vt:lpstr>
      <vt:lpstr>仕様内容_186</vt:lpstr>
      <vt:lpstr>仕様内容_187</vt:lpstr>
      <vt:lpstr>仕様内容_188</vt:lpstr>
      <vt:lpstr>仕様内容_189</vt:lpstr>
      <vt:lpstr>仕様内容_190</vt:lpstr>
      <vt:lpstr>仕様内容_191</vt:lpstr>
      <vt:lpstr>仕様内容_192</vt:lpstr>
      <vt:lpstr>仕様内容_193</vt:lpstr>
      <vt:lpstr>仕様内容_194</vt:lpstr>
      <vt:lpstr>仕様内容_195</vt:lpstr>
      <vt:lpstr>仕様内容_196</vt:lpstr>
      <vt:lpstr>仕様内容_197</vt:lpstr>
      <vt:lpstr>仕様内容_198</vt:lpstr>
      <vt:lpstr>仕様内容_199</vt:lpstr>
      <vt:lpstr>仕様内容_200</vt:lpstr>
      <vt:lpstr>仕様内容_201</vt:lpstr>
      <vt:lpstr>仕様内容_202</vt:lpstr>
      <vt:lpstr>仕様内容_203</vt:lpstr>
      <vt:lpstr>仕様内容_204</vt:lpstr>
      <vt:lpstr>仕様内容_205</vt:lpstr>
      <vt:lpstr>仕様内容_206</vt:lpstr>
      <vt:lpstr>仕様内容_207</vt:lpstr>
      <vt:lpstr>仕様内容_208</vt:lpstr>
      <vt:lpstr>仕様内容_209</vt:lpstr>
      <vt:lpstr>施設区分コード</vt:lpstr>
      <vt:lpstr>施設区分コード②</vt:lpstr>
      <vt:lpstr>施設区分コード③</vt:lpstr>
      <vt:lpstr>種別コード</vt:lpstr>
      <vt:lpstr>種別コード_001</vt:lpstr>
      <vt:lpstr>種別コード_002</vt:lpstr>
      <vt:lpstr>種別コード_003</vt:lpstr>
      <vt:lpstr>種別コード_004</vt:lpstr>
      <vt:lpstr>種別コード_005</vt:lpstr>
      <vt:lpstr>種別コード_006</vt:lpstr>
      <vt:lpstr>種別コード_007</vt:lpstr>
      <vt:lpstr>種別コード_008</vt:lpstr>
      <vt:lpstr>種別コード_009</vt:lpstr>
      <vt:lpstr>種別コード_010</vt:lpstr>
      <vt:lpstr>種別コード_011</vt:lpstr>
      <vt:lpstr>種別コード_012</vt:lpstr>
      <vt:lpstr>種別コード_013</vt:lpstr>
      <vt:lpstr>種別コード_014</vt:lpstr>
      <vt:lpstr>種別コード_015</vt:lpstr>
      <vt:lpstr>種別コード_016</vt:lpstr>
      <vt:lpstr>種別コード_017</vt:lpstr>
      <vt:lpstr>種別コード_018</vt:lpstr>
      <vt:lpstr>種別コード_019</vt:lpstr>
      <vt:lpstr>種別コード_020</vt:lpstr>
      <vt:lpstr>種別コード_021</vt:lpstr>
      <vt:lpstr>種別コード_022</vt:lpstr>
      <vt:lpstr>種別コード_023</vt:lpstr>
      <vt:lpstr>種別コード_024</vt:lpstr>
      <vt:lpstr>種別コード_025</vt:lpstr>
      <vt:lpstr>種別コード_026</vt:lpstr>
      <vt:lpstr>種別コード_027</vt:lpstr>
      <vt:lpstr>種別コード_028</vt:lpstr>
      <vt:lpstr>種別コード_029</vt:lpstr>
      <vt:lpstr>種別コード_030</vt:lpstr>
      <vt:lpstr>種別コード_031</vt:lpstr>
      <vt:lpstr>種別コード_032</vt:lpstr>
      <vt:lpstr>種別コード_033</vt:lpstr>
      <vt:lpstr>種別コード_034</vt:lpstr>
      <vt:lpstr>種別コード_035</vt:lpstr>
      <vt:lpstr>種別コード_036</vt:lpstr>
      <vt:lpstr>種別コード_037</vt:lpstr>
      <vt:lpstr>種別コード_038</vt:lpstr>
      <vt:lpstr>種別コード_039</vt:lpstr>
      <vt:lpstr>種別コード_040</vt:lpstr>
      <vt:lpstr>種別コード_041</vt:lpstr>
      <vt:lpstr>種別コード_042</vt:lpstr>
      <vt:lpstr>種別コード_043</vt:lpstr>
      <vt:lpstr>種別コード_044</vt:lpstr>
      <vt:lpstr>種別コード_045</vt:lpstr>
      <vt:lpstr>種別コード_046</vt:lpstr>
      <vt:lpstr>種別コード_047</vt:lpstr>
      <vt:lpstr>種別コード_048</vt:lpstr>
      <vt:lpstr>種別コード_049</vt:lpstr>
      <vt:lpstr>種別コード_050</vt:lpstr>
      <vt:lpstr>種別コード_051</vt:lpstr>
      <vt:lpstr>種別コード_052</vt:lpstr>
      <vt:lpstr>種別コード_053</vt:lpstr>
      <vt:lpstr>種別コード_054</vt:lpstr>
      <vt:lpstr>種別コード_055</vt:lpstr>
      <vt:lpstr>種別コード_056</vt:lpstr>
      <vt:lpstr>種別コード_057</vt:lpstr>
      <vt:lpstr>種別コード_058</vt:lpstr>
      <vt:lpstr>種別コード_059</vt:lpstr>
      <vt:lpstr>種別コード_060</vt:lpstr>
      <vt:lpstr>種別コード_061</vt:lpstr>
      <vt:lpstr>種別コード_062</vt:lpstr>
      <vt:lpstr>種別コード_063</vt:lpstr>
      <vt:lpstr>種別コード_064</vt:lpstr>
      <vt:lpstr>種別コード_065</vt:lpstr>
      <vt:lpstr>種別コード_066</vt:lpstr>
      <vt:lpstr>種別コード_067</vt:lpstr>
      <vt:lpstr>種別コード_068</vt:lpstr>
      <vt:lpstr>種別コード_069</vt:lpstr>
      <vt:lpstr>種別コード_070</vt:lpstr>
      <vt:lpstr>種別コード_071</vt:lpstr>
      <vt:lpstr>種別コード_072</vt:lpstr>
      <vt:lpstr>種別コード_073</vt:lpstr>
      <vt:lpstr>種別コード_074</vt:lpstr>
      <vt:lpstr>種別コード_075</vt:lpstr>
      <vt:lpstr>種別コード_076</vt:lpstr>
      <vt:lpstr>種別コード_077</vt:lpstr>
      <vt:lpstr>種別コード_078</vt:lpstr>
      <vt:lpstr>種別コード_079</vt:lpstr>
      <vt:lpstr>種別コード_080</vt:lpstr>
      <vt:lpstr>種別コード_081</vt:lpstr>
      <vt:lpstr>種別コード_082</vt:lpstr>
      <vt:lpstr>種別コード_083</vt:lpstr>
      <vt:lpstr>種別コード_084</vt:lpstr>
      <vt:lpstr>種別コード_085</vt:lpstr>
      <vt:lpstr>種別コード_086</vt:lpstr>
      <vt:lpstr>種別コード_087</vt:lpstr>
      <vt:lpstr>種別コード_088</vt:lpstr>
      <vt:lpstr>種別コード_089</vt:lpstr>
      <vt:lpstr>種別コード_090</vt:lpstr>
      <vt:lpstr>種別コード_091</vt:lpstr>
      <vt:lpstr>種別コード_092</vt:lpstr>
      <vt:lpstr>種別コード_093</vt:lpstr>
      <vt:lpstr>種別コード_094</vt:lpstr>
      <vt:lpstr>種別コード_095</vt:lpstr>
      <vt:lpstr>種別コード_096</vt:lpstr>
      <vt:lpstr>種別コード_097</vt:lpstr>
      <vt:lpstr>種別コード_098</vt:lpstr>
      <vt:lpstr>種別コード_099</vt:lpstr>
      <vt:lpstr>種別コード_100</vt:lpstr>
      <vt:lpstr>種別コード_101</vt:lpstr>
      <vt:lpstr>種別コード_102</vt:lpstr>
      <vt:lpstr>種別コード_103</vt:lpstr>
      <vt:lpstr>種別コード_104</vt:lpstr>
      <vt:lpstr>種別コード_105</vt:lpstr>
      <vt:lpstr>種別コード_106</vt:lpstr>
      <vt:lpstr>種別コード_107</vt:lpstr>
      <vt:lpstr>種別コード_108</vt:lpstr>
      <vt:lpstr>種別コード_109</vt:lpstr>
      <vt:lpstr>種別コード_110</vt:lpstr>
      <vt:lpstr>種別コード_111</vt:lpstr>
      <vt:lpstr>種別コード_112</vt:lpstr>
      <vt:lpstr>種別コード_113</vt:lpstr>
      <vt:lpstr>種別コード_114</vt:lpstr>
      <vt:lpstr>種別コード_115</vt:lpstr>
      <vt:lpstr>種別コード_116</vt:lpstr>
      <vt:lpstr>種別コード_117</vt:lpstr>
      <vt:lpstr>種別コード_118</vt:lpstr>
      <vt:lpstr>種別コード_119</vt:lpstr>
      <vt:lpstr>種別コード_120</vt:lpstr>
      <vt:lpstr>種別コード_121</vt:lpstr>
      <vt:lpstr>種別コード_122</vt:lpstr>
      <vt:lpstr>種別コード_123</vt:lpstr>
      <vt:lpstr>種別コード_124</vt:lpstr>
      <vt:lpstr>種別コード_125</vt:lpstr>
      <vt:lpstr>種別コード_126</vt:lpstr>
      <vt:lpstr>種別コード_127</vt:lpstr>
      <vt:lpstr>種別コード_128</vt:lpstr>
      <vt:lpstr>種別コード_129</vt:lpstr>
      <vt:lpstr>種別コード_130</vt:lpstr>
      <vt:lpstr>種別コード_131</vt:lpstr>
      <vt:lpstr>種別コード_132</vt:lpstr>
      <vt:lpstr>種別コード_133</vt:lpstr>
      <vt:lpstr>種別コード_134</vt:lpstr>
      <vt:lpstr>種別コード_135</vt:lpstr>
      <vt:lpstr>種別コード_136</vt:lpstr>
      <vt:lpstr>種別コード_137</vt:lpstr>
      <vt:lpstr>種別コード_138</vt:lpstr>
      <vt:lpstr>種別コード_139</vt:lpstr>
      <vt:lpstr>種別コード_140</vt:lpstr>
      <vt:lpstr>種別コード_141</vt:lpstr>
      <vt:lpstr>種別コード_142</vt:lpstr>
      <vt:lpstr>種別コード_143</vt:lpstr>
      <vt:lpstr>種別コード_144</vt:lpstr>
      <vt:lpstr>種別コード_145</vt:lpstr>
      <vt:lpstr>種別コード_146</vt:lpstr>
      <vt:lpstr>種別コード_147</vt:lpstr>
      <vt:lpstr>種別コード_148</vt:lpstr>
      <vt:lpstr>種別コード_149</vt:lpstr>
      <vt:lpstr>種別コード_150</vt:lpstr>
      <vt:lpstr>種別コード_151</vt:lpstr>
      <vt:lpstr>種別コード_152</vt:lpstr>
      <vt:lpstr>種別コード_153</vt:lpstr>
      <vt:lpstr>種別コード_154</vt:lpstr>
      <vt:lpstr>種別コード_155</vt:lpstr>
      <vt:lpstr>種別コード_156</vt:lpstr>
      <vt:lpstr>種別コード_157</vt:lpstr>
      <vt:lpstr>種別コード_158</vt:lpstr>
      <vt:lpstr>種別コード_159</vt:lpstr>
      <vt:lpstr>種別コード_160</vt:lpstr>
      <vt:lpstr>種別コード_161</vt:lpstr>
      <vt:lpstr>種別コード_162</vt:lpstr>
      <vt:lpstr>種別コード_163</vt:lpstr>
      <vt:lpstr>種別コード_164</vt:lpstr>
      <vt:lpstr>種別コード_165</vt:lpstr>
      <vt:lpstr>種別コード_166</vt:lpstr>
      <vt:lpstr>種別コード_167</vt:lpstr>
      <vt:lpstr>種別コード_168</vt:lpstr>
      <vt:lpstr>種別コード_169</vt:lpstr>
      <vt:lpstr>種別コード_170</vt:lpstr>
      <vt:lpstr>種別コード_171</vt:lpstr>
      <vt:lpstr>種別コード_172</vt:lpstr>
      <vt:lpstr>種別コード_173</vt:lpstr>
      <vt:lpstr>種別コード_174</vt:lpstr>
      <vt:lpstr>種別コード_175</vt:lpstr>
      <vt:lpstr>種別コード_176</vt:lpstr>
      <vt:lpstr>種別コード_177</vt:lpstr>
      <vt:lpstr>種別コード_178</vt:lpstr>
      <vt:lpstr>種別コード_179</vt:lpstr>
      <vt:lpstr>種別コード_180</vt:lpstr>
      <vt:lpstr>種別コード_181</vt:lpstr>
      <vt:lpstr>種別コード_182</vt:lpstr>
      <vt:lpstr>種別コード_183</vt:lpstr>
      <vt:lpstr>種別コード_184</vt:lpstr>
      <vt:lpstr>種別コード_185</vt:lpstr>
      <vt:lpstr>種別コード_186</vt:lpstr>
      <vt:lpstr>種別コード_187</vt:lpstr>
      <vt:lpstr>種別コード_188</vt:lpstr>
      <vt:lpstr>種別コード_189</vt:lpstr>
      <vt:lpstr>種別コード_190</vt:lpstr>
      <vt:lpstr>種別コード_191</vt:lpstr>
      <vt:lpstr>種別コード_192</vt:lpstr>
      <vt:lpstr>種別コード_193</vt:lpstr>
      <vt:lpstr>種別コード_194</vt:lpstr>
      <vt:lpstr>種別コード_195</vt:lpstr>
      <vt:lpstr>種別コード_196</vt:lpstr>
      <vt:lpstr>種別コード_197</vt:lpstr>
      <vt:lpstr>種別コード_198</vt:lpstr>
      <vt:lpstr>種別コード_199</vt:lpstr>
      <vt:lpstr>種別コード_200</vt:lpstr>
      <vt:lpstr>種別コード_201</vt:lpstr>
      <vt:lpstr>種別コード_202</vt:lpstr>
      <vt:lpstr>種別コード_203</vt:lpstr>
      <vt:lpstr>種別コード_204</vt:lpstr>
      <vt:lpstr>種別コード_205</vt:lpstr>
      <vt:lpstr>種別コード_206</vt:lpstr>
      <vt:lpstr>種別コード_207</vt:lpstr>
      <vt:lpstr>種別コード_208</vt:lpstr>
      <vt:lpstr>種別コード_209</vt:lpstr>
      <vt:lpstr>種目コード</vt:lpstr>
      <vt:lpstr>種目コード_001</vt:lpstr>
      <vt:lpstr>種目コード_002</vt:lpstr>
      <vt:lpstr>種目コード_003</vt:lpstr>
      <vt:lpstr>種目コード_004</vt:lpstr>
      <vt:lpstr>種目コード_005</vt:lpstr>
      <vt:lpstr>種目コード_006</vt:lpstr>
      <vt:lpstr>種目コード_007</vt:lpstr>
      <vt:lpstr>種目コード_008</vt:lpstr>
      <vt:lpstr>種目コード_009</vt:lpstr>
      <vt:lpstr>種目コード_010</vt:lpstr>
      <vt:lpstr>種目コード_011</vt:lpstr>
      <vt:lpstr>種目コード_012</vt:lpstr>
      <vt:lpstr>種目コード_013</vt:lpstr>
      <vt:lpstr>種目コード_014</vt:lpstr>
      <vt:lpstr>種目コード_015</vt:lpstr>
      <vt:lpstr>種目コード_016</vt:lpstr>
      <vt:lpstr>種目コード_017</vt:lpstr>
      <vt:lpstr>種目コード_018</vt:lpstr>
      <vt:lpstr>種目コード_019</vt:lpstr>
      <vt:lpstr>種目コード_020</vt:lpstr>
      <vt:lpstr>種目コード_021</vt:lpstr>
      <vt:lpstr>種目コード_022</vt:lpstr>
      <vt:lpstr>種目コード_023</vt:lpstr>
      <vt:lpstr>種目コード_024</vt:lpstr>
      <vt:lpstr>種目コード_025</vt:lpstr>
      <vt:lpstr>種目コード_026</vt:lpstr>
      <vt:lpstr>種目コード_027</vt:lpstr>
      <vt:lpstr>種目コード_028</vt:lpstr>
      <vt:lpstr>種目コード_029</vt:lpstr>
      <vt:lpstr>種目コード_030</vt:lpstr>
      <vt:lpstr>種目コード_031</vt:lpstr>
      <vt:lpstr>種目コード_032</vt:lpstr>
      <vt:lpstr>種目コード_033</vt:lpstr>
      <vt:lpstr>種目コード_034</vt:lpstr>
      <vt:lpstr>種目コード_035</vt:lpstr>
      <vt:lpstr>種目コード_036</vt:lpstr>
      <vt:lpstr>種目コード_037</vt:lpstr>
      <vt:lpstr>種目コード_038</vt:lpstr>
      <vt:lpstr>種目コード_039</vt:lpstr>
      <vt:lpstr>種目コード_040</vt:lpstr>
      <vt:lpstr>種目コード_041</vt:lpstr>
      <vt:lpstr>種目コード_042</vt:lpstr>
      <vt:lpstr>種目コード_043</vt:lpstr>
      <vt:lpstr>種目コード_044</vt:lpstr>
      <vt:lpstr>種目コード_045</vt:lpstr>
      <vt:lpstr>種目コード_046</vt:lpstr>
      <vt:lpstr>種目コード_047</vt:lpstr>
      <vt:lpstr>種目コード_048</vt:lpstr>
      <vt:lpstr>種目コード_049</vt:lpstr>
      <vt:lpstr>種目コード_050</vt:lpstr>
      <vt:lpstr>種目コード_051</vt:lpstr>
      <vt:lpstr>種目コード_052</vt:lpstr>
      <vt:lpstr>種目コード_053</vt:lpstr>
      <vt:lpstr>種目コード_054</vt:lpstr>
      <vt:lpstr>種目コード_055</vt:lpstr>
      <vt:lpstr>種目コード_056</vt:lpstr>
      <vt:lpstr>種目コード_057</vt:lpstr>
      <vt:lpstr>種目コード_058</vt:lpstr>
      <vt:lpstr>種目コード_059</vt:lpstr>
      <vt:lpstr>種目コード_060</vt:lpstr>
      <vt:lpstr>種目コード_061</vt:lpstr>
      <vt:lpstr>種目コード_062</vt:lpstr>
      <vt:lpstr>種目コード_063</vt:lpstr>
      <vt:lpstr>種目コード_064</vt:lpstr>
      <vt:lpstr>種目コード_065</vt:lpstr>
      <vt:lpstr>種目コード_066</vt:lpstr>
      <vt:lpstr>種目コード_067</vt:lpstr>
      <vt:lpstr>種目コード_068</vt:lpstr>
      <vt:lpstr>種目コード_069</vt:lpstr>
      <vt:lpstr>種目コード_070</vt:lpstr>
      <vt:lpstr>種目コード_071</vt:lpstr>
      <vt:lpstr>種目コード_072</vt:lpstr>
      <vt:lpstr>種目コード_073</vt:lpstr>
      <vt:lpstr>種目コード_074</vt:lpstr>
      <vt:lpstr>種目コード_075</vt:lpstr>
      <vt:lpstr>種目コード_076</vt:lpstr>
      <vt:lpstr>種目コード_077</vt:lpstr>
      <vt:lpstr>種目コード_078</vt:lpstr>
      <vt:lpstr>種目コード_079</vt:lpstr>
      <vt:lpstr>種目コード_080</vt:lpstr>
      <vt:lpstr>種目コード_081</vt:lpstr>
      <vt:lpstr>種目コード_082</vt:lpstr>
      <vt:lpstr>種目コード_083</vt:lpstr>
      <vt:lpstr>種目コード_084</vt:lpstr>
      <vt:lpstr>種目コード_085</vt:lpstr>
      <vt:lpstr>種目コード_086</vt:lpstr>
      <vt:lpstr>種目コード_087</vt:lpstr>
      <vt:lpstr>種目コード_088</vt:lpstr>
      <vt:lpstr>種目コード_089</vt:lpstr>
      <vt:lpstr>種目コード_090</vt:lpstr>
      <vt:lpstr>種目コード_091</vt:lpstr>
      <vt:lpstr>種目コード_092</vt:lpstr>
      <vt:lpstr>種目コード_093</vt:lpstr>
      <vt:lpstr>種目コード_094</vt:lpstr>
      <vt:lpstr>種目コード_095</vt:lpstr>
      <vt:lpstr>種目コード_096</vt:lpstr>
      <vt:lpstr>種目コード_097</vt:lpstr>
      <vt:lpstr>種目コード_098</vt:lpstr>
      <vt:lpstr>種目コード_099</vt:lpstr>
      <vt:lpstr>種目コード_100</vt:lpstr>
      <vt:lpstr>種目コード_101</vt:lpstr>
      <vt:lpstr>種目コード_102</vt:lpstr>
      <vt:lpstr>種目コード_103</vt:lpstr>
      <vt:lpstr>種目コード_104</vt:lpstr>
      <vt:lpstr>種目コード_105</vt:lpstr>
      <vt:lpstr>種目コード_106</vt:lpstr>
      <vt:lpstr>種目コード_107</vt:lpstr>
      <vt:lpstr>種目コード_108</vt:lpstr>
      <vt:lpstr>種目コード_109</vt:lpstr>
      <vt:lpstr>種目コード_110</vt:lpstr>
      <vt:lpstr>種目コード_111</vt:lpstr>
      <vt:lpstr>種目コード_112</vt:lpstr>
      <vt:lpstr>種目コード_113</vt:lpstr>
      <vt:lpstr>種目コード_114</vt:lpstr>
      <vt:lpstr>種目コード_115</vt:lpstr>
      <vt:lpstr>種目コード_116</vt:lpstr>
      <vt:lpstr>種目コード_117</vt:lpstr>
      <vt:lpstr>種目コード_118</vt:lpstr>
      <vt:lpstr>種目コード_119</vt:lpstr>
      <vt:lpstr>種目コード_120</vt:lpstr>
      <vt:lpstr>種目コード_121</vt:lpstr>
      <vt:lpstr>種目コード_122</vt:lpstr>
      <vt:lpstr>種目コード_123</vt:lpstr>
      <vt:lpstr>種目コード_124</vt:lpstr>
      <vt:lpstr>種目コード_125</vt:lpstr>
      <vt:lpstr>種目コード_126</vt:lpstr>
      <vt:lpstr>種目コード_127</vt:lpstr>
      <vt:lpstr>種目コード_128</vt:lpstr>
      <vt:lpstr>種目コード_129</vt:lpstr>
      <vt:lpstr>種目コード_130</vt:lpstr>
      <vt:lpstr>種目コード_131</vt:lpstr>
      <vt:lpstr>種目コード_132</vt:lpstr>
      <vt:lpstr>種目コード_133</vt:lpstr>
      <vt:lpstr>種目コード_134</vt:lpstr>
      <vt:lpstr>種目コード_135</vt:lpstr>
      <vt:lpstr>種目コード_136</vt:lpstr>
      <vt:lpstr>種目コード_137</vt:lpstr>
      <vt:lpstr>種目コード_138</vt:lpstr>
      <vt:lpstr>種目コード_139</vt:lpstr>
      <vt:lpstr>種目コード_140</vt:lpstr>
      <vt:lpstr>種目コード_141</vt:lpstr>
      <vt:lpstr>種目コード_142</vt:lpstr>
      <vt:lpstr>種目コード_143</vt:lpstr>
      <vt:lpstr>種目コード_144</vt:lpstr>
      <vt:lpstr>種目コード_145</vt:lpstr>
      <vt:lpstr>種目コード_146</vt:lpstr>
      <vt:lpstr>種目コード_147</vt:lpstr>
      <vt:lpstr>種目コード_148</vt:lpstr>
      <vt:lpstr>種目コード_149</vt:lpstr>
      <vt:lpstr>種目コード_150</vt:lpstr>
      <vt:lpstr>種目コード_151</vt:lpstr>
      <vt:lpstr>種目コード_152</vt:lpstr>
      <vt:lpstr>種目コード_153</vt:lpstr>
      <vt:lpstr>種目コード_154</vt:lpstr>
      <vt:lpstr>種目コード_155</vt:lpstr>
      <vt:lpstr>種目コード_156</vt:lpstr>
      <vt:lpstr>種目コード_157</vt:lpstr>
      <vt:lpstr>種目コード_158</vt:lpstr>
      <vt:lpstr>種目コード_159</vt:lpstr>
      <vt:lpstr>種目コード_160</vt:lpstr>
      <vt:lpstr>種目コード_161</vt:lpstr>
      <vt:lpstr>種目コード_162</vt:lpstr>
      <vt:lpstr>種目コード_163</vt:lpstr>
      <vt:lpstr>種目コード_164</vt:lpstr>
      <vt:lpstr>種目コード_165</vt:lpstr>
      <vt:lpstr>種目コード_166</vt:lpstr>
      <vt:lpstr>種目コード_167</vt:lpstr>
      <vt:lpstr>種目コード_168</vt:lpstr>
      <vt:lpstr>種目コード_169</vt:lpstr>
      <vt:lpstr>種目コード_170</vt:lpstr>
      <vt:lpstr>種目コード_171</vt:lpstr>
      <vt:lpstr>種目コード_172</vt:lpstr>
      <vt:lpstr>種目コード_173</vt:lpstr>
      <vt:lpstr>種目コード_174</vt:lpstr>
      <vt:lpstr>種目コード_175</vt:lpstr>
      <vt:lpstr>種目コード_176</vt:lpstr>
      <vt:lpstr>種目コード_177</vt:lpstr>
      <vt:lpstr>種目コード_178</vt:lpstr>
      <vt:lpstr>種目コード_179</vt:lpstr>
      <vt:lpstr>種目コード_180</vt:lpstr>
      <vt:lpstr>種目コード_181</vt:lpstr>
      <vt:lpstr>種目コード_182</vt:lpstr>
      <vt:lpstr>種目コード_183</vt:lpstr>
      <vt:lpstr>種目コード_184</vt:lpstr>
      <vt:lpstr>種目コード_185</vt:lpstr>
      <vt:lpstr>種目コード_186</vt:lpstr>
      <vt:lpstr>種目コード_187</vt:lpstr>
      <vt:lpstr>種目コード_188</vt:lpstr>
      <vt:lpstr>種目コード_189</vt:lpstr>
      <vt:lpstr>種目コード_190</vt:lpstr>
      <vt:lpstr>種目コード_191</vt:lpstr>
      <vt:lpstr>種目コード_192</vt:lpstr>
      <vt:lpstr>種目コード_193</vt:lpstr>
      <vt:lpstr>種目コード_194</vt:lpstr>
      <vt:lpstr>種目コード_195</vt:lpstr>
      <vt:lpstr>種目コード_196</vt:lpstr>
      <vt:lpstr>種目コード_197</vt:lpstr>
      <vt:lpstr>種目コード_198</vt:lpstr>
      <vt:lpstr>種目コード_199</vt:lpstr>
      <vt:lpstr>種目コード_200</vt:lpstr>
      <vt:lpstr>種目コード_201</vt:lpstr>
      <vt:lpstr>種目コード_202</vt:lpstr>
      <vt:lpstr>種目コード_203</vt:lpstr>
      <vt:lpstr>種目コード_204</vt:lpstr>
      <vt:lpstr>種目コード_205</vt:lpstr>
      <vt:lpstr>種目コード_206</vt:lpstr>
      <vt:lpstr>種目コード_207</vt:lpstr>
      <vt:lpstr>種目コード_208</vt:lpstr>
      <vt:lpstr>種目コード_209</vt:lpstr>
      <vt:lpstr>修正バージョン</vt:lpstr>
      <vt:lpstr>修正バージョン１</vt:lpstr>
      <vt:lpstr>修正バージョン２</vt:lpstr>
      <vt:lpstr>修正バージョン３</vt:lpstr>
      <vt:lpstr>設置更新年</vt:lpstr>
      <vt:lpstr>設置更新年_001</vt:lpstr>
      <vt:lpstr>設置更新年_002</vt:lpstr>
      <vt:lpstr>設置更新年_003</vt:lpstr>
      <vt:lpstr>設置更新年_004</vt:lpstr>
      <vt:lpstr>設置更新年_005</vt:lpstr>
      <vt:lpstr>設置更新年_006</vt:lpstr>
      <vt:lpstr>設置更新年_007</vt:lpstr>
      <vt:lpstr>設置更新年_008</vt:lpstr>
      <vt:lpstr>設置更新年_009</vt:lpstr>
      <vt:lpstr>設置更新年_010</vt:lpstr>
      <vt:lpstr>設置更新年_011</vt:lpstr>
      <vt:lpstr>設置更新年_012</vt:lpstr>
      <vt:lpstr>設置更新年_013</vt:lpstr>
      <vt:lpstr>設置更新年_014</vt:lpstr>
      <vt:lpstr>設置更新年_015</vt:lpstr>
      <vt:lpstr>設置更新年_016</vt:lpstr>
      <vt:lpstr>設置更新年_017</vt:lpstr>
      <vt:lpstr>設置更新年_018</vt:lpstr>
      <vt:lpstr>設置更新年_019</vt:lpstr>
      <vt:lpstr>設置更新年_020</vt:lpstr>
      <vt:lpstr>設置更新年_021</vt:lpstr>
      <vt:lpstr>設置更新年_022</vt:lpstr>
      <vt:lpstr>設置更新年_023</vt:lpstr>
      <vt:lpstr>設置更新年_024</vt:lpstr>
      <vt:lpstr>設置更新年_025</vt:lpstr>
      <vt:lpstr>設置更新年_026</vt:lpstr>
      <vt:lpstr>設置更新年_027</vt:lpstr>
      <vt:lpstr>設置更新年_028</vt:lpstr>
      <vt:lpstr>設置更新年_029</vt:lpstr>
      <vt:lpstr>設置更新年_030</vt:lpstr>
      <vt:lpstr>設置更新年_031</vt:lpstr>
      <vt:lpstr>設置更新年_032</vt:lpstr>
      <vt:lpstr>設置更新年_033</vt:lpstr>
      <vt:lpstr>設置更新年_034</vt:lpstr>
      <vt:lpstr>設置更新年_035</vt:lpstr>
      <vt:lpstr>設置更新年_036</vt:lpstr>
      <vt:lpstr>設置更新年_037</vt:lpstr>
      <vt:lpstr>設置更新年_038</vt:lpstr>
      <vt:lpstr>設置更新年_039</vt:lpstr>
      <vt:lpstr>設置更新年_040</vt:lpstr>
      <vt:lpstr>設置更新年_041</vt:lpstr>
      <vt:lpstr>設置更新年_042</vt:lpstr>
      <vt:lpstr>設置更新年_043</vt:lpstr>
      <vt:lpstr>設置更新年_044</vt:lpstr>
      <vt:lpstr>設置更新年_045</vt:lpstr>
      <vt:lpstr>設置更新年_046</vt:lpstr>
      <vt:lpstr>設置更新年_047</vt:lpstr>
      <vt:lpstr>設置更新年_048</vt:lpstr>
      <vt:lpstr>設置更新年_049</vt:lpstr>
      <vt:lpstr>設置更新年_050</vt:lpstr>
      <vt:lpstr>設置更新年_051</vt:lpstr>
      <vt:lpstr>設置更新年_052</vt:lpstr>
      <vt:lpstr>設置更新年_053</vt:lpstr>
      <vt:lpstr>設置更新年_054</vt:lpstr>
      <vt:lpstr>設置更新年_055</vt:lpstr>
      <vt:lpstr>設置更新年_056</vt:lpstr>
      <vt:lpstr>設置更新年_057</vt:lpstr>
      <vt:lpstr>設置更新年_058</vt:lpstr>
      <vt:lpstr>設置更新年_059</vt:lpstr>
      <vt:lpstr>設置更新年_060</vt:lpstr>
      <vt:lpstr>設置更新年_061</vt:lpstr>
      <vt:lpstr>設置更新年_062</vt:lpstr>
      <vt:lpstr>設置更新年_063</vt:lpstr>
      <vt:lpstr>設置更新年_064</vt:lpstr>
      <vt:lpstr>設置更新年_065</vt:lpstr>
      <vt:lpstr>設置更新年_066</vt:lpstr>
      <vt:lpstr>設置更新年_067</vt:lpstr>
      <vt:lpstr>設置更新年_068</vt:lpstr>
      <vt:lpstr>設置更新年_069</vt:lpstr>
      <vt:lpstr>設置更新年_070</vt:lpstr>
      <vt:lpstr>設置更新年_071</vt:lpstr>
      <vt:lpstr>設置更新年_072</vt:lpstr>
      <vt:lpstr>設置更新年_073</vt:lpstr>
      <vt:lpstr>設置更新年_074</vt:lpstr>
      <vt:lpstr>設置更新年_075</vt:lpstr>
      <vt:lpstr>設置更新年_076</vt:lpstr>
      <vt:lpstr>設置更新年_077</vt:lpstr>
      <vt:lpstr>設置更新年_078</vt:lpstr>
      <vt:lpstr>設置更新年_079</vt:lpstr>
      <vt:lpstr>設置更新年_080</vt:lpstr>
      <vt:lpstr>設置更新年_081</vt:lpstr>
      <vt:lpstr>設置更新年_082</vt:lpstr>
      <vt:lpstr>設置更新年_083</vt:lpstr>
      <vt:lpstr>設置更新年_084</vt:lpstr>
      <vt:lpstr>設置更新年_085</vt:lpstr>
      <vt:lpstr>設置更新年_086</vt:lpstr>
      <vt:lpstr>設置更新年_087</vt:lpstr>
      <vt:lpstr>設置更新年_088</vt:lpstr>
      <vt:lpstr>設置更新年_089</vt:lpstr>
      <vt:lpstr>設置更新年_090</vt:lpstr>
      <vt:lpstr>設置更新年_091</vt:lpstr>
      <vt:lpstr>設置更新年_092</vt:lpstr>
      <vt:lpstr>設置更新年_093</vt:lpstr>
      <vt:lpstr>設置更新年_094</vt:lpstr>
      <vt:lpstr>設置更新年_095</vt:lpstr>
      <vt:lpstr>設置更新年_096</vt:lpstr>
      <vt:lpstr>設置更新年_097</vt:lpstr>
      <vt:lpstr>設置更新年_098</vt:lpstr>
      <vt:lpstr>設置更新年_099</vt:lpstr>
      <vt:lpstr>設置更新年_100</vt:lpstr>
      <vt:lpstr>設置更新年_101</vt:lpstr>
      <vt:lpstr>設置更新年_102</vt:lpstr>
      <vt:lpstr>設置更新年_103</vt:lpstr>
      <vt:lpstr>設置更新年_104</vt:lpstr>
      <vt:lpstr>設置更新年_105</vt:lpstr>
      <vt:lpstr>設置更新年_106</vt:lpstr>
      <vt:lpstr>設置更新年_107</vt:lpstr>
      <vt:lpstr>設置更新年_108</vt:lpstr>
      <vt:lpstr>設置更新年_109</vt:lpstr>
      <vt:lpstr>設置更新年_110</vt:lpstr>
      <vt:lpstr>設置更新年_111</vt:lpstr>
      <vt:lpstr>設置更新年_112</vt:lpstr>
      <vt:lpstr>設置更新年_113</vt:lpstr>
      <vt:lpstr>設置更新年_114</vt:lpstr>
      <vt:lpstr>設置更新年_115</vt:lpstr>
      <vt:lpstr>設置更新年_116</vt:lpstr>
      <vt:lpstr>設置更新年_117</vt:lpstr>
      <vt:lpstr>設置更新年_118</vt:lpstr>
      <vt:lpstr>設置更新年_119</vt:lpstr>
      <vt:lpstr>設置更新年_120</vt:lpstr>
      <vt:lpstr>設置更新年_121</vt:lpstr>
      <vt:lpstr>設置更新年_122</vt:lpstr>
      <vt:lpstr>設置更新年_123</vt:lpstr>
      <vt:lpstr>設置更新年_124</vt:lpstr>
      <vt:lpstr>設置更新年_125</vt:lpstr>
      <vt:lpstr>設置更新年_126</vt:lpstr>
      <vt:lpstr>設置更新年_127</vt:lpstr>
      <vt:lpstr>設置更新年_128</vt:lpstr>
      <vt:lpstr>設置更新年_129</vt:lpstr>
      <vt:lpstr>設置更新年_130</vt:lpstr>
      <vt:lpstr>設置更新年_131</vt:lpstr>
      <vt:lpstr>設置更新年_132</vt:lpstr>
      <vt:lpstr>設置更新年_133</vt:lpstr>
      <vt:lpstr>設置更新年_134</vt:lpstr>
      <vt:lpstr>設置更新年_135</vt:lpstr>
      <vt:lpstr>設置更新年_136</vt:lpstr>
      <vt:lpstr>設置更新年_137</vt:lpstr>
      <vt:lpstr>設置更新年_138</vt:lpstr>
      <vt:lpstr>設置更新年_139</vt:lpstr>
      <vt:lpstr>設置更新年_140</vt:lpstr>
      <vt:lpstr>設置更新年_141</vt:lpstr>
      <vt:lpstr>設置更新年_142</vt:lpstr>
      <vt:lpstr>設置更新年_143</vt:lpstr>
      <vt:lpstr>設置更新年_144</vt:lpstr>
      <vt:lpstr>設置更新年_145</vt:lpstr>
      <vt:lpstr>設置更新年_146</vt:lpstr>
      <vt:lpstr>設置更新年_147</vt:lpstr>
      <vt:lpstr>設置更新年_148</vt:lpstr>
      <vt:lpstr>設置更新年_149</vt:lpstr>
      <vt:lpstr>設置更新年_150</vt:lpstr>
      <vt:lpstr>設置更新年_151</vt:lpstr>
      <vt:lpstr>設置更新年_152</vt:lpstr>
      <vt:lpstr>設置更新年_153</vt:lpstr>
      <vt:lpstr>設置更新年_154</vt:lpstr>
      <vt:lpstr>設置更新年_155</vt:lpstr>
      <vt:lpstr>設置更新年_156</vt:lpstr>
      <vt:lpstr>設置更新年_157</vt:lpstr>
      <vt:lpstr>設置更新年_158</vt:lpstr>
      <vt:lpstr>設置更新年_159</vt:lpstr>
      <vt:lpstr>設置更新年_160</vt:lpstr>
      <vt:lpstr>設置更新年_161</vt:lpstr>
      <vt:lpstr>設置更新年_162</vt:lpstr>
      <vt:lpstr>設置更新年_163</vt:lpstr>
      <vt:lpstr>設置更新年_164</vt:lpstr>
      <vt:lpstr>設置更新年_165</vt:lpstr>
      <vt:lpstr>設置更新年_166</vt:lpstr>
      <vt:lpstr>設置更新年_167</vt:lpstr>
      <vt:lpstr>設置更新年_168</vt:lpstr>
      <vt:lpstr>設置更新年_169</vt:lpstr>
      <vt:lpstr>設置更新年_170</vt:lpstr>
      <vt:lpstr>設置更新年_171</vt:lpstr>
      <vt:lpstr>設置更新年_172</vt:lpstr>
      <vt:lpstr>設置更新年_173</vt:lpstr>
      <vt:lpstr>設置更新年_174</vt:lpstr>
      <vt:lpstr>設置更新年_175</vt:lpstr>
      <vt:lpstr>設置更新年_176</vt:lpstr>
      <vt:lpstr>設置更新年_177</vt:lpstr>
      <vt:lpstr>設置更新年_178</vt:lpstr>
      <vt:lpstr>設置更新年_179</vt:lpstr>
      <vt:lpstr>設置更新年_180</vt:lpstr>
      <vt:lpstr>設置更新年_181</vt:lpstr>
      <vt:lpstr>設置更新年_182</vt:lpstr>
      <vt:lpstr>設置更新年_183</vt:lpstr>
      <vt:lpstr>設置更新年_184</vt:lpstr>
      <vt:lpstr>設置更新年_185</vt:lpstr>
      <vt:lpstr>設置更新年_186</vt:lpstr>
      <vt:lpstr>設置更新年_187</vt:lpstr>
      <vt:lpstr>設置更新年_188</vt:lpstr>
      <vt:lpstr>設置更新年_189</vt:lpstr>
      <vt:lpstr>設置更新年_190</vt:lpstr>
      <vt:lpstr>設置更新年_191</vt:lpstr>
      <vt:lpstr>設置更新年_192</vt:lpstr>
      <vt:lpstr>設置更新年_193</vt:lpstr>
      <vt:lpstr>設置更新年_194</vt:lpstr>
      <vt:lpstr>設置更新年_195</vt:lpstr>
      <vt:lpstr>設置更新年_196</vt:lpstr>
      <vt:lpstr>設置更新年_197</vt:lpstr>
      <vt:lpstr>設置更新年_198</vt:lpstr>
      <vt:lpstr>設置更新年_199</vt:lpstr>
      <vt:lpstr>設置更新年_200</vt:lpstr>
      <vt:lpstr>設置更新年_201</vt:lpstr>
      <vt:lpstr>設置更新年_202</vt:lpstr>
      <vt:lpstr>設置更新年_203</vt:lpstr>
      <vt:lpstr>設置更新年_204</vt:lpstr>
      <vt:lpstr>設置更新年_205</vt:lpstr>
      <vt:lpstr>設置更新年_206</vt:lpstr>
      <vt:lpstr>設置更新年_207</vt:lpstr>
      <vt:lpstr>設置更新年_208</vt:lpstr>
      <vt:lpstr>設置更新年_209</vt:lpstr>
      <vt:lpstr>定期点検報告年</vt:lpstr>
      <vt:lpstr>点検コメント</vt:lpstr>
      <vt:lpstr>点検コメント_001</vt:lpstr>
      <vt:lpstr>点検コメント_002</vt:lpstr>
      <vt:lpstr>点検コメント_003</vt:lpstr>
      <vt:lpstr>点検コメント_004</vt:lpstr>
      <vt:lpstr>点検コメント_005</vt:lpstr>
      <vt:lpstr>点検コメント_006</vt:lpstr>
      <vt:lpstr>点検コメント_007</vt:lpstr>
      <vt:lpstr>点検コメント_008</vt:lpstr>
      <vt:lpstr>点検コメント_009</vt:lpstr>
      <vt:lpstr>点検コメント_010</vt:lpstr>
      <vt:lpstr>点検コメント_011</vt:lpstr>
      <vt:lpstr>点検コメント_012</vt:lpstr>
      <vt:lpstr>点検コメント_013</vt:lpstr>
      <vt:lpstr>点検コメント_014</vt:lpstr>
      <vt:lpstr>点検コメント_015</vt:lpstr>
      <vt:lpstr>点検コメント_016</vt:lpstr>
      <vt:lpstr>点検コメント_017</vt:lpstr>
      <vt:lpstr>点検コメント_018</vt:lpstr>
      <vt:lpstr>点検コメント_019</vt:lpstr>
      <vt:lpstr>点検コメント_020</vt:lpstr>
      <vt:lpstr>点検コメント_021</vt:lpstr>
      <vt:lpstr>点検コメント_022</vt:lpstr>
      <vt:lpstr>点検コメント_023</vt:lpstr>
      <vt:lpstr>点検コメント_024</vt:lpstr>
      <vt:lpstr>点検コメント_025</vt:lpstr>
      <vt:lpstr>点検コメント_026</vt:lpstr>
      <vt:lpstr>点検コメント_027</vt:lpstr>
      <vt:lpstr>点検コメント_028</vt:lpstr>
      <vt:lpstr>点検コメント_029</vt:lpstr>
      <vt:lpstr>点検コメント_030</vt:lpstr>
      <vt:lpstr>点検コメント_031</vt:lpstr>
      <vt:lpstr>点検コメント_032</vt:lpstr>
      <vt:lpstr>点検コメント_033</vt:lpstr>
      <vt:lpstr>点検コメント_034</vt:lpstr>
      <vt:lpstr>点検コメント_035</vt:lpstr>
      <vt:lpstr>点検コメント_036</vt:lpstr>
      <vt:lpstr>点検コメント_037</vt:lpstr>
      <vt:lpstr>点検コメント_038</vt:lpstr>
      <vt:lpstr>点検コメント_039</vt:lpstr>
      <vt:lpstr>点検コメント_040</vt:lpstr>
      <vt:lpstr>点検コメント_041</vt:lpstr>
      <vt:lpstr>点検コメント_042</vt:lpstr>
      <vt:lpstr>点検コメント_043</vt:lpstr>
      <vt:lpstr>点検コメント_044</vt:lpstr>
      <vt:lpstr>点検コメント_045</vt:lpstr>
      <vt:lpstr>点検コメント_046</vt:lpstr>
      <vt:lpstr>点検コメント_047</vt:lpstr>
      <vt:lpstr>点検コメント_048</vt:lpstr>
      <vt:lpstr>点検コメント_049</vt:lpstr>
      <vt:lpstr>点検コメント_050</vt:lpstr>
      <vt:lpstr>点検コメント_051</vt:lpstr>
      <vt:lpstr>点検コメント_052</vt:lpstr>
      <vt:lpstr>点検コメント_053</vt:lpstr>
      <vt:lpstr>点検コメント_054</vt:lpstr>
      <vt:lpstr>点検コメント_055</vt:lpstr>
      <vt:lpstr>点検コメント_056</vt:lpstr>
      <vt:lpstr>点検コメント_057</vt:lpstr>
      <vt:lpstr>点検コメント_058</vt:lpstr>
      <vt:lpstr>点検コメント_059</vt:lpstr>
      <vt:lpstr>点検コメント_060</vt:lpstr>
      <vt:lpstr>点検コメント_061</vt:lpstr>
      <vt:lpstr>点検コメント_062</vt:lpstr>
      <vt:lpstr>点検コメント_063</vt:lpstr>
      <vt:lpstr>点検コメント_064</vt:lpstr>
      <vt:lpstr>点検コメント_065</vt:lpstr>
      <vt:lpstr>点検コメント_066</vt:lpstr>
      <vt:lpstr>点検コメント_067</vt:lpstr>
      <vt:lpstr>点検コメント_068</vt:lpstr>
      <vt:lpstr>点検コメント_069</vt:lpstr>
      <vt:lpstr>点検コメント_070</vt:lpstr>
      <vt:lpstr>点検コメント_071</vt:lpstr>
      <vt:lpstr>点検コメント_072</vt:lpstr>
      <vt:lpstr>点検コメント_073</vt:lpstr>
      <vt:lpstr>点検コメント_074</vt:lpstr>
      <vt:lpstr>点検コメント_075</vt:lpstr>
      <vt:lpstr>点検コメント_076</vt:lpstr>
      <vt:lpstr>点検コメント_077</vt:lpstr>
      <vt:lpstr>点検コメント_078</vt:lpstr>
      <vt:lpstr>点検コメント_079</vt:lpstr>
      <vt:lpstr>点検コメント_080</vt:lpstr>
      <vt:lpstr>点検コメント_081</vt:lpstr>
      <vt:lpstr>点検コメント_082</vt:lpstr>
      <vt:lpstr>点検コメント_083</vt:lpstr>
      <vt:lpstr>点検コメント_084</vt:lpstr>
      <vt:lpstr>点検コメント_085</vt:lpstr>
      <vt:lpstr>点検コメント_086</vt:lpstr>
      <vt:lpstr>点検コメント_087</vt:lpstr>
      <vt:lpstr>点検コメント_088</vt:lpstr>
      <vt:lpstr>点検コメント_089</vt:lpstr>
      <vt:lpstr>点検コメント_090</vt:lpstr>
      <vt:lpstr>点検コメント_091</vt:lpstr>
      <vt:lpstr>点検コメント_092</vt:lpstr>
      <vt:lpstr>点検コメント_093</vt:lpstr>
      <vt:lpstr>点検コメント_094</vt:lpstr>
      <vt:lpstr>点検コメント_095</vt:lpstr>
      <vt:lpstr>点検コメント_096</vt:lpstr>
      <vt:lpstr>点検コメント_097</vt:lpstr>
      <vt:lpstr>点検コメント_098</vt:lpstr>
      <vt:lpstr>点検コメント_099</vt:lpstr>
      <vt:lpstr>点検コメント_100</vt:lpstr>
      <vt:lpstr>点検コメント_101</vt:lpstr>
      <vt:lpstr>点検コメント_102</vt:lpstr>
      <vt:lpstr>点検コメント_103</vt:lpstr>
      <vt:lpstr>点検コメント_104</vt:lpstr>
      <vt:lpstr>点検コメント_105</vt:lpstr>
      <vt:lpstr>点検コメント_106</vt:lpstr>
      <vt:lpstr>点検コメント_107</vt:lpstr>
      <vt:lpstr>点検コメント_108</vt:lpstr>
      <vt:lpstr>点検コメント_109</vt:lpstr>
      <vt:lpstr>点検コメント_110</vt:lpstr>
      <vt:lpstr>点検コメント_111</vt:lpstr>
      <vt:lpstr>点検コメント_112</vt:lpstr>
      <vt:lpstr>点検コメント_113</vt:lpstr>
      <vt:lpstr>点検コメント_114</vt:lpstr>
      <vt:lpstr>点検コメント_115</vt:lpstr>
      <vt:lpstr>点検コメント_116</vt:lpstr>
      <vt:lpstr>点検コメント_117</vt:lpstr>
      <vt:lpstr>点検コメント_118</vt:lpstr>
      <vt:lpstr>点検コメント_119</vt:lpstr>
      <vt:lpstr>点検コメント_120</vt:lpstr>
      <vt:lpstr>点検コメント_121</vt:lpstr>
      <vt:lpstr>点検コメント_122</vt:lpstr>
      <vt:lpstr>点検コメント_123</vt:lpstr>
      <vt:lpstr>点検コメント_124</vt:lpstr>
      <vt:lpstr>点検コメント_125</vt:lpstr>
      <vt:lpstr>点検コメント_126</vt:lpstr>
      <vt:lpstr>点検コメント_127</vt:lpstr>
      <vt:lpstr>点検コメント_128</vt:lpstr>
      <vt:lpstr>点検コメント_129</vt:lpstr>
      <vt:lpstr>点検コメント_130</vt:lpstr>
      <vt:lpstr>点検コメント_131</vt:lpstr>
      <vt:lpstr>点検コメント_132</vt:lpstr>
      <vt:lpstr>点検コメント_133</vt:lpstr>
      <vt:lpstr>点検コメント_134</vt:lpstr>
      <vt:lpstr>点検コメント_135</vt:lpstr>
      <vt:lpstr>点検コメント_136</vt:lpstr>
      <vt:lpstr>点検コメント_137</vt:lpstr>
      <vt:lpstr>点検コメント_138</vt:lpstr>
      <vt:lpstr>点検コメント_139</vt:lpstr>
      <vt:lpstr>点検コメント_140</vt:lpstr>
      <vt:lpstr>点検コメント_141</vt:lpstr>
      <vt:lpstr>点検コメント_142</vt:lpstr>
      <vt:lpstr>点検コメント_143</vt:lpstr>
      <vt:lpstr>点検コメント_144</vt:lpstr>
      <vt:lpstr>点検コメント_145</vt:lpstr>
      <vt:lpstr>点検コメント_146</vt:lpstr>
      <vt:lpstr>点検コメント_147</vt:lpstr>
      <vt:lpstr>点検コメント_148</vt:lpstr>
      <vt:lpstr>点検コメント_149</vt:lpstr>
      <vt:lpstr>点検コメント_150</vt:lpstr>
      <vt:lpstr>点検コメント_151</vt:lpstr>
      <vt:lpstr>点検コメント_152</vt:lpstr>
      <vt:lpstr>点検コメント_153</vt:lpstr>
      <vt:lpstr>点検コメント_154</vt:lpstr>
      <vt:lpstr>点検コメント_155</vt:lpstr>
      <vt:lpstr>点検コメント_156</vt:lpstr>
      <vt:lpstr>点検コメント_157</vt:lpstr>
      <vt:lpstr>点検コメント_158</vt:lpstr>
      <vt:lpstr>点検コメント_159</vt:lpstr>
      <vt:lpstr>点検コメント_160</vt:lpstr>
      <vt:lpstr>点検コメント_161</vt:lpstr>
      <vt:lpstr>点検コメント_162</vt:lpstr>
      <vt:lpstr>点検コメント_163</vt:lpstr>
      <vt:lpstr>点検コメント_164</vt:lpstr>
      <vt:lpstr>点検コメント_165</vt:lpstr>
      <vt:lpstr>点検コメント_166</vt:lpstr>
      <vt:lpstr>点検コメント_167</vt:lpstr>
      <vt:lpstr>点検コメント_168</vt:lpstr>
      <vt:lpstr>点検コメント_169</vt:lpstr>
      <vt:lpstr>点検コメント_170</vt:lpstr>
      <vt:lpstr>点検コメント_171</vt:lpstr>
      <vt:lpstr>点検コメント_172</vt:lpstr>
      <vt:lpstr>点検コメント_173</vt:lpstr>
      <vt:lpstr>点検コメント_174</vt:lpstr>
      <vt:lpstr>点検コメント_175</vt:lpstr>
      <vt:lpstr>点検コメント_176</vt:lpstr>
      <vt:lpstr>点検コメント_177</vt:lpstr>
      <vt:lpstr>点検コメント_178</vt:lpstr>
      <vt:lpstr>点検コメント_179</vt:lpstr>
      <vt:lpstr>点検コメント_180</vt:lpstr>
      <vt:lpstr>点検コメント_181</vt:lpstr>
      <vt:lpstr>点検コメント_182</vt:lpstr>
      <vt:lpstr>点検コメント_183</vt:lpstr>
      <vt:lpstr>点検コメント_184</vt:lpstr>
      <vt:lpstr>点検コメント_185</vt:lpstr>
      <vt:lpstr>点検コメント_186</vt:lpstr>
      <vt:lpstr>点検コメント_187</vt:lpstr>
      <vt:lpstr>点検コメント_188</vt:lpstr>
      <vt:lpstr>点検コメント_189</vt:lpstr>
      <vt:lpstr>点検コメント_190</vt:lpstr>
      <vt:lpstr>点検コメント_191</vt:lpstr>
      <vt:lpstr>点検コメント_192</vt:lpstr>
      <vt:lpstr>点検コメント_193</vt:lpstr>
      <vt:lpstr>点検コメント_194</vt:lpstr>
      <vt:lpstr>点検コメント_195</vt:lpstr>
      <vt:lpstr>点検コメント_196</vt:lpstr>
      <vt:lpstr>点検コメント_197</vt:lpstr>
      <vt:lpstr>点検コメント_198</vt:lpstr>
      <vt:lpstr>点検コメント_199</vt:lpstr>
      <vt:lpstr>点検コメント_200</vt:lpstr>
      <vt:lpstr>点検コメント_201</vt:lpstr>
      <vt:lpstr>点検コメント_202</vt:lpstr>
      <vt:lpstr>点検コメント_203</vt:lpstr>
      <vt:lpstr>点検コメント_204</vt:lpstr>
      <vt:lpstr>点検コメント_205</vt:lpstr>
      <vt:lpstr>点検コメント_206</vt:lpstr>
      <vt:lpstr>点検コメント_207</vt:lpstr>
      <vt:lpstr>点検コメント_208</vt:lpstr>
      <vt:lpstr>点検コメント_209</vt:lpstr>
      <vt:lpstr>点検結果_01</vt:lpstr>
      <vt:lpstr>点検結果_02</vt:lpstr>
      <vt:lpstr>点検結果_03</vt:lpstr>
      <vt:lpstr>点検者_01</vt:lpstr>
      <vt:lpstr>点検者_02</vt:lpstr>
      <vt:lpstr>点検者_03</vt:lpstr>
      <vt:lpstr>点検対象_01</vt:lpstr>
      <vt:lpstr>点検対象_02</vt:lpstr>
      <vt:lpstr>点検対象_03</vt:lpstr>
      <vt:lpstr>点検対象_04</vt:lpstr>
      <vt:lpstr>点検対象_05</vt:lpstr>
      <vt:lpstr>点検対象_06</vt:lpstr>
      <vt:lpstr>点検対象_07</vt:lpstr>
      <vt:lpstr>点検対象_08</vt:lpstr>
      <vt:lpstr>点検対象_09</vt:lpstr>
      <vt:lpstr>点検対象_10</vt:lpstr>
      <vt:lpstr>点検対象_11</vt:lpstr>
      <vt:lpstr>点検対象_12</vt:lpstr>
      <vt:lpstr>点検対象_13</vt:lpstr>
      <vt:lpstr>点検対象_14</vt:lpstr>
      <vt:lpstr>点検対象_15</vt:lpstr>
      <vt:lpstr>点検内容_01</vt:lpstr>
      <vt:lpstr>点検内容_02</vt:lpstr>
      <vt:lpstr>点検内容_03</vt:lpstr>
      <vt:lpstr>点検分類_01</vt:lpstr>
      <vt:lpstr>点検分類_02</vt:lpstr>
      <vt:lpstr>点検分類_03</vt:lpstr>
      <vt:lpstr>点検分類_04</vt:lpstr>
      <vt:lpstr>点検分類_05</vt:lpstr>
      <vt:lpstr>点検分類_06</vt:lpstr>
      <vt:lpstr>点検分類_07</vt:lpstr>
      <vt:lpstr>点検分類_08</vt:lpstr>
      <vt:lpstr>点検分類_09</vt:lpstr>
      <vt:lpstr>点検分類_10</vt:lpstr>
      <vt:lpstr>点検分類_11</vt:lpstr>
      <vt:lpstr>点検分類_12</vt:lpstr>
      <vt:lpstr>点検分類_13</vt:lpstr>
      <vt:lpstr>点検分類_14</vt:lpstr>
      <vt:lpstr>点検分類_15</vt:lpstr>
      <vt:lpstr>棟No</vt:lpstr>
      <vt:lpstr>棟No②</vt:lpstr>
      <vt:lpstr>棟No③</vt:lpstr>
      <vt:lpstr>判定</vt:lpstr>
      <vt:lpstr>判定_001</vt:lpstr>
      <vt:lpstr>判定_002</vt:lpstr>
      <vt:lpstr>判定_003</vt:lpstr>
      <vt:lpstr>判定_004</vt:lpstr>
      <vt:lpstr>判定_005</vt:lpstr>
      <vt:lpstr>判定_006</vt:lpstr>
      <vt:lpstr>判定_007</vt:lpstr>
      <vt:lpstr>判定_008</vt:lpstr>
      <vt:lpstr>判定_009</vt:lpstr>
      <vt:lpstr>判定_010</vt:lpstr>
      <vt:lpstr>判定_011</vt:lpstr>
      <vt:lpstr>判定_012</vt:lpstr>
      <vt:lpstr>判定_013</vt:lpstr>
      <vt:lpstr>判定_014</vt:lpstr>
      <vt:lpstr>判定_015</vt:lpstr>
      <vt:lpstr>判定_016</vt:lpstr>
      <vt:lpstr>判定_017</vt:lpstr>
      <vt:lpstr>判定_018</vt:lpstr>
      <vt:lpstr>判定_019</vt:lpstr>
      <vt:lpstr>判定_020</vt:lpstr>
      <vt:lpstr>判定_021</vt:lpstr>
      <vt:lpstr>判定_022</vt:lpstr>
      <vt:lpstr>判定_023</vt:lpstr>
      <vt:lpstr>判定_024</vt:lpstr>
      <vt:lpstr>判定_025</vt:lpstr>
      <vt:lpstr>判定_026</vt:lpstr>
      <vt:lpstr>判定_027</vt:lpstr>
      <vt:lpstr>判定_028</vt:lpstr>
      <vt:lpstr>判定_029</vt:lpstr>
      <vt:lpstr>判定_030</vt:lpstr>
      <vt:lpstr>判定_031</vt:lpstr>
      <vt:lpstr>判定_032</vt:lpstr>
      <vt:lpstr>判定_033</vt:lpstr>
      <vt:lpstr>判定_034</vt:lpstr>
      <vt:lpstr>判定_035</vt:lpstr>
      <vt:lpstr>判定_036</vt:lpstr>
      <vt:lpstr>判定_037</vt:lpstr>
      <vt:lpstr>判定_038</vt:lpstr>
      <vt:lpstr>判定_039</vt:lpstr>
      <vt:lpstr>判定_040</vt:lpstr>
      <vt:lpstr>判定_041</vt:lpstr>
      <vt:lpstr>判定_042</vt:lpstr>
      <vt:lpstr>判定_043</vt:lpstr>
      <vt:lpstr>判定_044</vt:lpstr>
      <vt:lpstr>判定_045</vt:lpstr>
      <vt:lpstr>判定_046</vt:lpstr>
      <vt:lpstr>判定_047</vt:lpstr>
      <vt:lpstr>判定_048</vt:lpstr>
      <vt:lpstr>判定_049</vt:lpstr>
      <vt:lpstr>判定_050</vt:lpstr>
      <vt:lpstr>判定_051</vt:lpstr>
      <vt:lpstr>判定_052</vt:lpstr>
      <vt:lpstr>判定_053</vt:lpstr>
      <vt:lpstr>判定_054</vt:lpstr>
      <vt:lpstr>判定_055</vt:lpstr>
      <vt:lpstr>判定_056</vt:lpstr>
      <vt:lpstr>判定_057</vt:lpstr>
      <vt:lpstr>判定_058</vt:lpstr>
      <vt:lpstr>判定_059</vt:lpstr>
      <vt:lpstr>判定_060</vt:lpstr>
      <vt:lpstr>判定_061</vt:lpstr>
      <vt:lpstr>判定_062</vt:lpstr>
      <vt:lpstr>判定_063</vt:lpstr>
      <vt:lpstr>判定_064</vt:lpstr>
      <vt:lpstr>判定_065</vt:lpstr>
      <vt:lpstr>判定_066</vt:lpstr>
      <vt:lpstr>判定_067</vt:lpstr>
      <vt:lpstr>判定_068</vt:lpstr>
      <vt:lpstr>判定_069</vt:lpstr>
      <vt:lpstr>判定_070</vt:lpstr>
      <vt:lpstr>判定_071</vt:lpstr>
      <vt:lpstr>判定_072</vt:lpstr>
      <vt:lpstr>判定_073</vt:lpstr>
      <vt:lpstr>判定_074</vt:lpstr>
      <vt:lpstr>判定_075</vt:lpstr>
      <vt:lpstr>判定_076</vt:lpstr>
      <vt:lpstr>判定_077</vt:lpstr>
      <vt:lpstr>判定_078</vt:lpstr>
      <vt:lpstr>判定_079</vt:lpstr>
      <vt:lpstr>判定_080</vt:lpstr>
      <vt:lpstr>判定_081</vt:lpstr>
      <vt:lpstr>判定_082</vt:lpstr>
      <vt:lpstr>判定_083</vt:lpstr>
      <vt:lpstr>判定_084</vt:lpstr>
      <vt:lpstr>判定_085</vt:lpstr>
      <vt:lpstr>判定_086</vt:lpstr>
      <vt:lpstr>判定_087</vt:lpstr>
      <vt:lpstr>判定_088</vt:lpstr>
      <vt:lpstr>判定_089</vt:lpstr>
      <vt:lpstr>判定_090</vt:lpstr>
      <vt:lpstr>判定_091</vt:lpstr>
      <vt:lpstr>判定_092</vt:lpstr>
      <vt:lpstr>判定_093</vt:lpstr>
      <vt:lpstr>判定_094</vt:lpstr>
      <vt:lpstr>判定_095</vt:lpstr>
      <vt:lpstr>判定_096</vt:lpstr>
      <vt:lpstr>判定_097</vt:lpstr>
      <vt:lpstr>判定_098</vt:lpstr>
      <vt:lpstr>判定_099</vt:lpstr>
      <vt:lpstr>判定_100</vt:lpstr>
      <vt:lpstr>判定_101</vt:lpstr>
      <vt:lpstr>判定_102</vt:lpstr>
      <vt:lpstr>判定_103</vt:lpstr>
      <vt:lpstr>判定_104</vt:lpstr>
      <vt:lpstr>判定_105</vt:lpstr>
      <vt:lpstr>判定_106</vt:lpstr>
      <vt:lpstr>判定_107</vt:lpstr>
      <vt:lpstr>判定_108</vt:lpstr>
      <vt:lpstr>判定_109</vt:lpstr>
      <vt:lpstr>判定_110</vt:lpstr>
      <vt:lpstr>判定_111</vt:lpstr>
      <vt:lpstr>判定_112</vt:lpstr>
      <vt:lpstr>判定_113</vt:lpstr>
      <vt:lpstr>判定_114</vt:lpstr>
      <vt:lpstr>判定_115</vt:lpstr>
      <vt:lpstr>判定_116</vt:lpstr>
      <vt:lpstr>判定_117</vt:lpstr>
      <vt:lpstr>判定_118</vt:lpstr>
      <vt:lpstr>判定_119</vt:lpstr>
      <vt:lpstr>判定_120</vt:lpstr>
      <vt:lpstr>判定_121</vt:lpstr>
      <vt:lpstr>判定_122</vt:lpstr>
      <vt:lpstr>判定_123</vt:lpstr>
      <vt:lpstr>判定_124</vt:lpstr>
      <vt:lpstr>判定_125</vt:lpstr>
      <vt:lpstr>判定_126</vt:lpstr>
      <vt:lpstr>判定_127</vt:lpstr>
      <vt:lpstr>判定_128</vt:lpstr>
      <vt:lpstr>判定_129</vt:lpstr>
      <vt:lpstr>判定_130</vt:lpstr>
      <vt:lpstr>判定_131</vt:lpstr>
      <vt:lpstr>判定_132</vt:lpstr>
      <vt:lpstr>判定_133</vt:lpstr>
      <vt:lpstr>判定_134</vt:lpstr>
      <vt:lpstr>判定_135</vt:lpstr>
      <vt:lpstr>判定_136</vt:lpstr>
      <vt:lpstr>判定_137</vt:lpstr>
      <vt:lpstr>判定_138</vt:lpstr>
      <vt:lpstr>判定_139</vt:lpstr>
      <vt:lpstr>判定_140</vt:lpstr>
      <vt:lpstr>判定_141</vt:lpstr>
      <vt:lpstr>判定_142</vt:lpstr>
      <vt:lpstr>判定_143</vt:lpstr>
      <vt:lpstr>判定_144</vt:lpstr>
      <vt:lpstr>判定_145</vt:lpstr>
      <vt:lpstr>判定_146</vt:lpstr>
      <vt:lpstr>判定_147</vt:lpstr>
      <vt:lpstr>判定_148</vt:lpstr>
      <vt:lpstr>判定_149</vt:lpstr>
      <vt:lpstr>判定_150</vt:lpstr>
      <vt:lpstr>判定_151</vt:lpstr>
      <vt:lpstr>判定_152</vt:lpstr>
      <vt:lpstr>判定_153</vt:lpstr>
      <vt:lpstr>判定_154</vt:lpstr>
      <vt:lpstr>判定_155</vt:lpstr>
      <vt:lpstr>判定_156</vt:lpstr>
      <vt:lpstr>判定_157</vt:lpstr>
      <vt:lpstr>判定_158</vt:lpstr>
      <vt:lpstr>判定_159</vt:lpstr>
      <vt:lpstr>判定_160</vt:lpstr>
      <vt:lpstr>判定_161</vt:lpstr>
      <vt:lpstr>判定_162</vt:lpstr>
      <vt:lpstr>判定_163</vt:lpstr>
      <vt:lpstr>判定_164</vt:lpstr>
      <vt:lpstr>判定_165</vt:lpstr>
      <vt:lpstr>判定_166</vt:lpstr>
      <vt:lpstr>判定_167</vt:lpstr>
      <vt:lpstr>判定_168</vt:lpstr>
      <vt:lpstr>判定_169</vt:lpstr>
      <vt:lpstr>判定_170</vt:lpstr>
      <vt:lpstr>判定_171</vt:lpstr>
      <vt:lpstr>判定_172</vt:lpstr>
      <vt:lpstr>判定_173</vt:lpstr>
      <vt:lpstr>判定_174</vt:lpstr>
      <vt:lpstr>判定_175</vt:lpstr>
      <vt:lpstr>判定_176</vt:lpstr>
      <vt:lpstr>判定_177</vt:lpstr>
      <vt:lpstr>判定_178</vt:lpstr>
      <vt:lpstr>判定_179</vt:lpstr>
      <vt:lpstr>判定_180</vt:lpstr>
      <vt:lpstr>判定_181</vt:lpstr>
      <vt:lpstr>判定_182</vt:lpstr>
      <vt:lpstr>判定_183</vt:lpstr>
      <vt:lpstr>判定_184</vt:lpstr>
      <vt:lpstr>判定_185</vt:lpstr>
      <vt:lpstr>判定_186</vt:lpstr>
      <vt:lpstr>判定_187</vt:lpstr>
      <vt:lpstr>判定_188</vt:lpstr>
      <vt:lpstr>判定_189</vt:lpstr>
      <vt:lpstr>判定_190</vt:lpstr>
      <vt:lpstr>判定_191</vt:lpstr>
      <vt:lpstr>判定_192</vt:lpstr>
      <vt:lpstr>判定_193</vt:lpstr>
      <vt:lpstr>判定_194</vt:lpstr>
      <vt:lpstr>判定_195</vt:lpstr>
      <vt:lpstr>判定_196</vt:lpstr>
      <vt:lpstr>判定_197</vt:lpstr>
      <vt:lpstr>判定_198</vt:lpstr>
      <vt:lpstr>判定_199</vt:lpstr>
      <vt:lpstr>判定_200</vt:lpstr>
      <vt:lpstr>判定_201</vt:lpstr>
      <vt:lpstr>判定_202</vt:lpstr>
      <vt:lpstr>判定_203</vt:lpstr>
      <vt:lpstr>判定_204</vt:lpstr>
      <vt:lpstr>判定_205</vt:lpstr>
      <vt:lpstr>判定_206</vt:lpstr>
      <vt:lpstr>判定_207</vt:lpstr>
      <vt:lpstr>判定_208</vt:lpstr>
      <vt:lpstr>判定_209</vt:lpstr>
      <vt:lpstr>報告年月日</vt:lpstr>
      <vt:lpstr>報告年月日②</vt:lpstr>
      <vt:lpstr>履歴番号</vt:lpstr>
      <vt:lpstr>履歴番号②</vt:lpstr>
      <vt:lpstr>履歴番号③</vt:lpstr>
      <vt:lpstr>劣化損傷判定_01</vt:lpstr>
      <vt:lpstr>劣化損傷判定_02</vt:lpstr>
      <vt:lpstr>劣化損傷判定_03</vt:lpstr>
      <vt:lpstr>劣化損傷判定_04</vt:lpstr>
      <vt:lpstr>劣化損傷判定_05</vt:lpstr>
      <vt:lpstr>劣化損傷判定_06</vt:lpstr>
      <vt:lpstr>劣化損傷判定_07</vt:lpstr>
      <vt:lpstr>劣化損傷判定_08</vt:lpstr>
      <vt:lpstr>劣化損傷判定_09</vt:lpstr>
      <vt:lpstr>劣化損傷判定_10</vt:lpstr>
      <vt:lpstr>劣化損傷判定_11</vt:lpstr>
      <vt:lpstr>劣化損傷判定_12</vt:lpstr>
      <vt:lpstr>劣化損傷判定_13</vt:lpstr>
      <vt:lpstr>劣化損傷判定_14</vt:lpstr>
      <vt:lpstr>劣化損傷判定_15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岸本　芳</dc:creator>
  <cp:lastModifiedBy>User</cp:lastModifiedBy>
  <cp:lastPrinted>2022-03-28T04:57:31Z</cp:lastPrinted>
  <dcterms:created xsi:type="dcterms:W3CDTF">2008-04-18T02:27:58Z</dcterms:created>
  <dcterms:modified xsi:type="dcterms:W3CDTF">2022-03-28T04:58:31Z</dcterms:modified>
</cp:coreProperties>
</file>