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6年度年報（R7年度作成分）\提出用\"/>
    </mc:Choice>
  </mc:AlternateContent>
  <bookViews>
    <workbookView xWindow="0" yWindow="0" windowWidth="20490" windowHeight="8220" tabRatio="815" firstSheet="2" activeTab="2"/>
  </bookViews>
  <sheets>
    <sheet name="平成27年中の主な出来事" sheetId="17" state="hidden" r:id="rId1"/>
    <sheet name="　　" sheetId="18" state="hidden" r:id="rId2"/>
    <sheet name="予防" sheetId="20" r:id="rId3"/>
    <sheet name="広報公聴3-1" sheetId="1" r:id="rId4"/>
    <sheet name="建築物月別同意状況" sheetId="2" r:id="rId5"/>
    <sheet name="用途別同意状況" sheetId="3" r:id="rId6"/>
    <sheet name="用途別同意状況2" sheetId="4" state="hidden" r:id="rId7"/>
    <sheet name="消防用設備等検査状況3-5" sheetId="5" r:id="rId8"/>
    <sheet name="使用開始届・中高層・点検結果報告件数" sheetId="6" r:id="rId9"/>
    <sheet name="防火対象物現況表" sheetId="7" r:id="rId10"/>
    <sheet name="危険物施設等" sheetId="8" r:id="rId11"/>
    <sheet name="危険物届出等" sheetId="9" r:id="rId12"/>
    <sheet name="火を使用する設備・防管届状況3-10" sheetId="10" r:id="rId13"/>
    <sheet name="高圧ガス関係1" sheetId="11" r:id="rId14"/>
    <sheet name="高圧ガス関係2" sheetId="12" r:id="rId15"/>
    <sheet name="液化石油ガス関係1" sheetId="13" r:id="rId16"/>
    <sheet name="液化石油ガス関係2" sheetId="14" r:id="rId17"/>
    <sheet name="火薬類関係3-15" sheetId="15" r:id="rId18"/>
    <sheet name="火薬類関係2" sheetId="16" r:id="rId19"/>
    <sheet name="Sheet1" sheetId="22" r:id="rId20"/>
  </sheets>
  <definedNames>
    <definedName name="_xlnm.Print_Area" localSheetId="15">液化石油ガス関係1!$A$1:$R$20</definedName>
    <definedName name="_xlnm.Print_Area" localSheetId="16">液化石油ガス関係2!$A$1:$R$17</definedName>
    <definedName name="_xlnm.Print_Area" localSheetId="12">'火を使用する設備・防管届状況3-10'!$A$1:$R$18</definedName>
    <definedName name="_xlnm.Print_Area" localSheetId="18">火薬類関係2!$A$1:$R$16</definedName>
    <definedName name="_xlnm.Print_Area" localSheetId="17">'火薬類関係3-15'!$A$1:$U$18</definedName>
    <definedName name="_xlnm.Print_Area" localSheetId="10">危険物施設等!$A$1:$S$29</definedName>
    <definedName name="_xlnm.Print_Area" localSheetId="11">危険物届出等!$A$1:$R$32</definedName>
    <definedName name="_xlnm.Print_Area" localSheetId="4">建築物月別同意状況!$A$1:$P$31</definedName>
    <definedName name="_xlnm.Print_Area" localSheetId="3">'広報公聴3-1'!$A$1:$L$33</definedName>
    <definedName name="_xlnm.Print_Area" localSheetId="13">高圧ガス関係1!$A$1:$R$14</definedName>
    <definedName name="_xlnm.Print_Area" localSheetId="14">高圧ガス関係2!$A$1:$R$17</definedName>
    <definedName name="_xlnm.Print_Area" localSheetId="8">使用開始届・中高層・点検結果報告件数!$A$1:$R$20</definedName>
    <definedName name="_xlnm.Print_Area" localSheetId="7">'消防用設備等検査状況3-5'!$A$1:$O$26</definedName>
    <definedName name="_xlnm.Print_Area" localSheetId="9">防火対象物現況表!$A$1:$E$37</definedName>
    <definedName name="_xlnm.Print_Area" localSheetId="2">予防!$A$1:$H$35</definedName>
    <definedName name="_xlnm.Print_Area" localSheetId="5">用途別同意状況!$A$1:$P$39</definedName>
    <definedName name="_xlnm.Print_Area" localSheetId="6">用途別同意状況2!$A$1:$K$39</definedName>
  </definedNames>
  <calcPr calcId="162913"/>
</workbook>
</file>

<file path=xl/calcChain.xml><?xml version="1.0" encoding="utf-8"?>
<calcChain xmlns="http://schemas.openxmlformats.org/spreadsheetml/2006/main">
  <c r="P24" i="2" l="1"/>
  <c r="O24" i="2"/>
  <c r="N24" i="2"/>
  <c r="M24" i="2"/>
  <c r="L24" i="2"/>
  <c r="K24" i="2"/>
  <c r="J24" i="2"/>
  <c r="I24" i="2"/>
  <c r="H24" i="2"/>
  <c r="G24" i="2"/>
  <c r="F24" i="2"/>
  <c r="E24" i="2"/>
  <c r="P17" i="2"/>
  <c r="O17" i="2"/>
  <c r="N17" i="2"/>
  <c r="M17" i="2"/>
  <c r="L17" i="2"/>
  <c r="K17" i="2"/>
  <c r="J17" i="2"/>
  <c r="I17" i="2"/>
  <c r="H17" i="2"/>
  <c r="G17" i="2"/>
  <c r="F17" i="2"/>
  <c r="E17" i="2"/>
  <c r="E10" i="2"/>
  <c r="P10" i="2"/>
  <c r="O10" i="2"/>
  <c r="N10" i="2"/>
  <c r="M10" i="2"/>
  <c r="L10" i="2"/>
  <c r="K10" i="2"/>
  <c r="J10" i="2"/>
  <c r="I10" i="2"/>
  <c r="H10" i="2"/>
  <c r="G10" i="2"/>
  <c r="F10" i="2"/>
  <c r="I14" i="10" l="1"/>
  <c r="R8" i="10"/>
  <c r="R9" i="10"/>
  <c r="R5" i="10"/>
  <c r="R6" i="10"/>
  <c r="F16" i="6" l="1"/>
  <c r="G16" i="6"/>
  <c r="H16" i="6"/>
  <c r="I16" i="6"/>
  <c r="J16" i="6"/>
  <c r="K16" i="6"/>
  <c r="L16" i="6"/>
  <c r="M16" i="6"/>
  <c r="N16" i="6"/>
  <c r="O16" i="6"/>
  <c r="P16" i="6"/>
  <c r="Q16" i="6"/>
  <c r="Q16" i="16" l="1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18" i="10"/>
  <c r="Q14" i="10"/>
  <c r="P14" i="10"/>
  <c r="O14" i="10"/>
  <c r="N14" i="10"/>
  <c r="M14" i="10"/>
  <c r="L14" i="10"/>
  <c r="K14" i="10"/>
  <c r="J14" i="10"/>
  <c r="H14" i="10"/>
  <c r="G14" i="10"/>
  <c r="F14" i="10"/>
  <c r="R13" i="10"/>
  <c r="R12" i="10"/>
  <c r="R11" i="10"/>
  <c r="R10" i="10"/>
  <c r="R7" i="10"/>
  <c r="R4" i="10"/>
  <c r="R32" i="9"/>
  <c r="R31" i="9"/>
  <c r="R30" i="9"/>
  <c r="R26" i="9"/>
  <c r="R25" i="9"/>
  <c r="R24" i="9"/>
  <c r="R23" i="9"/>
  <c r="R22" i="9"/>
  <c r="R21" i="9"/>
  <c r="R20" i="9"/>
  <c r="R19" i="9"/>
  <c r="R18" i="9"/>
  <c r="R17" i="9"/>
  <c r="R16" i="9"/>
  <c r="O12" i="9"/>
  <c r="K12" i="9"/>
  <c r="Q18" i="8"/>
  <c r="N18" i="8"/>
  <c r="K18" i="8"/>
  <c r="H18" i="8"/>
  <c r="E18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S13" i="8"/>
  <c r="S12" i="8"/>
  <c r="S11" i="8"/>
  <c r="S10" i="8"/>
  <c r="S9" i="8"/>
  <c r="S8" i="8"/>
  <c r="S7" i="8"/>
  <c r="S6" i="8"/>
  <c r="S5" i="8"/>
  <c r="S4" i="8"/>
  <c r="E3" i="7"/>
  <c r="D3" i="7"/>
  <c r="R20" i="6"/>
  <c r="R14" i="6"/>
  <c r="R15" i="6"/>
  <c r="R13" i="6"/>
  <c r="R12" i="6"/>
  <c r="R11" i="6"/>
  <c r="R10" i="6"/>
  <c r="R6" i="6"/>
  <c r="R5" i="6"/>
  <c r="R4" i="6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N3" i="5"/>
  <c r="M3" i="5"/>
  <c r="L3" i="5"/>
  <c r="K3" i="5"/>
  <c r="J3" i="5"/>
  <c r="I3" i="5"/>
  <c r="H3" i="5"/>
  <c r="G3" i="5"/>
  <c r="F3" i="5"/>
  <c r="E3" i="5"/>
  <c r="D3" i="5"/>
  <c r="C3" i="5"/>
  <c r="O3" i="5" s="1"/>
  <c r="D39" i="3"/>
  <c r="P3" i="3"/>
  <c r="O3" i="3"/>
  <c r="N3" i="3"/>
  <c r="M3" i="3"/>
  <c r="L3" i="3"/>
  <c r="K3" i="3"/>
  <c r="J3" i="3"/>
  <c r="I3" i="3"/>
  <c r="H3" i="3"/>
  <c r="G3" i="3"/>
  <c r="F3" i="3"/>
  <c r="E3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D7" i="3"/>
  <c r="D6" i="3"/>
  <c r="D5" i="3"/>
  <c r="D4" i="3"/>
  <c r="P30" i="2"/>
  <c r="P29" i="2"/>
  <c r="P28" i="2"/>
  <c r="P27" i="2"/>
  <c r="P26" i="2"/>
  <c r="P25" i="2"/>
  <c r="O30" i="2"/>
  <c r="O29" i="2"/>
  <c r="O28" i="2"/>
  <c r="O27" i="2"/>
  <c r="O26" i="2"/>
  <c r="O25" i="2"/>
  <c r="O31" i="2" s="1"/>
  <c r="N30" i="2"/>
  <c r="N29" i="2"/>
  <c r="N28" i="2"/>
  <c r="N27" i="2"/>
  <c r="N26" i="2"/>
  <c r="N25" i="2"/>
  <c r="M30" i="2"/>
  <c r="M29" i="2"/>
  <c r="M28" i="2"/>
  <c r="M27" i="2"/>
  <c r="M26" i="2"/>
  <c r="M25" i="2"/>
  <c r="L30" i="2"/>
  <c r="L29" i="2"/>
  <c r="L28" i="2"/>
  <c r="L27" i="2"/>
  <c r="L26" i="2"/>
  <c r="L25" i="2"/>
  <c r="K30" i="2"/>
  <c r="K29" i="2"/>
  <c r="K28" i="2"/>
  <c r="K27" i="2"/>
  <c r="K26" i="2"/>
  <c r="K25" i="2"/>
  <c r="K31" i="2" s="1"/>
  <c r="J30" i="2"/>
  <c r="J29" i="2"/>
  <c r="J28" i="2"/>
  <c r="J27" i="2"/>
  <c r="J26" i="2"/>
  <c r="J25" i="2"/>
  <c r="I30" i="2"/>
  <c r="I29" i="2"/>
  <c r="I28" i="2"/>
  <c r="I27" i="2"/>
  <c r="I26" i="2"/>
  <c r="I25" i="2"/>
  <c r="H30" i="2"/>
  <c r="H29" i="2"/>
  <c r="H28" i="2"/>
  <c r="H27" i="2"/>
  <c r="H26" i="2"/>
  <c r="H25" i="2"/>
  <c r="G29" i="2"/>
  <c r="G30" i="2"/>
  <c r="G28" i="2"/>
  <c r="G27" i="2"/>
  <c r="G26" i="2"/>
  <c r="G25" i="2"/>
  <c r="D21" i="2"/>
  <c r="D23" i="2"/>
  <c r="D22" i="2"/>
  <c r="D20" i="2"/>
  <c r="D19" i="2"/>
  <c r="D18" i="2"/>
  <c r="F30" i="2"/>
  <c r="F29" i="2"/>
  <c r="F28" i="2"/>
  <c r="F27" i="2"/>
  <c r="F26" i="2"/>
  <c r="F25" i="2"/>
  <c r="E30" i="2"/>
  <c r="E29" i="2"/>
  <c r="E28" i="2"/>
  <c r="E27" i="2"/>
  <c r="E26" i="2"/>
  <c r="E25" i="2"/>
  <c r="D16" i="2"/>
  <c r="D15" i="2"/>
  <c r="D14" i="2"/>
  <c r="D13" i="2"/>
  <c r="D12" i="2"/>
  <c r="D11" i="2"/>
  <c r="D9" i="2"/>
  <c r="D8" i="2"/>
  <c r="D7" i="2"/>
  <c r="D6" i="2"/>
  <c r="D5" i="2"/>
  <c r="D4" i="2"/>
  <c r="R17" i="14" l="1"/>
  <c r="R17" i="12"/>
  <c r="R14" i="10"/>
  <c r="R16" i="6"/>
  <c r="D24" i="2"/>
  <c r="E31" i="2"/>
  <c r="D17" i="2"/>
  <c r="H31" i="2"/>
  <c r="I31" i="2"/>
  <c r="M31" i="2"/>
  <c r="L31" i="2"/>
  <c r="P31" i="2"/>
  <c r="G31" i="2"/>
  <c r="D28" i="2"/>
  <c r="D27" i="2"/>
  <c r="J31" i="2"/>
  <c r="N31" i="2"/>
  <c r="D29" i="2"/>
  <c r="D26" i="2"/>
  <c r="D10" i="2"/>
  <c r="D30" i="2"/>
  <c r="F31" i="2"/>
  <c r="R16" i="16"/>
  <c r="S14" i="8"/>
  <c r="D25" i="2"/>
  <c r="D31" i="2" l="1"/>
  <c r="B8" i="1"/>
  <c r="D10" i="3" l="1"/>
  <c r="D3" i="3" s="1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K3" i="4"/>
  <c r="A3" i="4"/>
  <c r="B3" i="4"/>
  <c r="C3" i="4"/>
  <c r="D3" i="4"/>
  <c r="E3" i="4"/>
  <c r="F3" i="4"/>
  <c r="G3" i="4"/>
  <c r="H3" i="4"/>
  <c r="I3" i="4"/>
  <c r="J3" i="4"/>
  <c r="L8" i="1"/>
</calcChain>
</file>

<file path=xl/sharedStrings.xml><?xml version="1.0" encoding="utf-8"?>
<sst xmlns="http://schemas.openxmlformats.org/spreadsheetml/2006/main" count="542" uniqueCount="342">
  <si>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</si>
  <si>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</si>
  <si>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</si>
  <si>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</si>
  <si>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</si>
  <si>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</si>
  <si>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</si>
  <si>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</si>
  <si>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</si>
  <si>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</si>
  <si>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</si>
  <si>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</si>
  <si>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</si>
  <si>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</si>
  <si>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</si>
  <si>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</si>
  <si>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</si>
  <si>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</si>
  <si>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</si>
  <si>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</si>
  <si>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</si>
  <si>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</si>
  <si>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</si>
  <si>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</si>
  <si>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</si>
  <si>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</si>
  <si>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</si>
  <si>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</si>
  <si>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</si>
  <si>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</si>
  <si>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</si>
  <si>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</si>
  <si>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</si>
  <si>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</si>
  <si>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</si>
  <si>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</si>
  <si>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</si>
  <si>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</si>
  <si>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</si>
  <si>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</si>
  <si>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</si>
  <si>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</si>
  <si>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</si>
  <si>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</si>
  <si>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</si>
  <si>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</si>
  <si>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</si>
  <si>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</si>
  <si>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</si>
  <si>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</si>
  <si>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</si>
  <si>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</si>
  <si>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</si>
  <si>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</si>
  <si>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</si>
  <si>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</si>
  <si>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</si>
  <si>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</si>
  <si>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</si>
  <si>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</si>
  <si>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</si>
  <si>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</si>
  <si>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</si>
  <si>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</si>
  <si>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</si>
  <si>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</si>
  <si>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</si>
  <si>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</si>
  <si>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</si>
  <si>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</si>
  <si>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</si>
  <si>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</si>
  <si>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</si>
  <si>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</si>
  <si>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</si>
  <si>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</si>
  <si>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</si>
  <si>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</si>
  <si>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</si>
  <si>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</si>
  <si>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</si>
  <si>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</si>
  <si>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</si>
  <si>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</si>
  <si>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</si>
  <si>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</si>
  <si>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</si>
  <si>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</si>
  <si>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</si>
  <si>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</si>
  <si>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</si>
  <si>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</si>
  <si>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</si>
  <si>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</si>
  <si>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</si>
  <si>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</si>
  <si>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</si>
  <si>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</si>
  <si>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</si>
  <si>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</si>
  <si>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</si>
  <si>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</si>
  <si>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</si>
  <si>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</si>
  <si>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</si>
  <si>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</si>
  <si>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</si>
  <si>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</si>
  <si>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</si>
  <si>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</si>
  <si>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</si>
  <si>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</si>
  <si>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</si>
  <si>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</si>
  <si>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</si>
  <si>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</si>
  <si>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</si>
  <si>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</si>
  <si>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</si>
  <si>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</si>
  <si>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</si>
  <si>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</si>
  <si>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</si>
  <si>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</si>
  <si>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</si>
  <si>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</si>
  <si>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</si>
  <si>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</si>
  <si>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</si>
  <si>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</si>
  <si>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</si>
  <si>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</si>
  <si>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</si>
  <si>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</si>
  <si>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</si>
  <si>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</si>
  <si>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</si>
  <si>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</si>
  <si>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</si>
  <si>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</si>
  <si>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</si>
  <si>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</si>
  <si>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</si>
  <si>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</si>
  <si>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</si>
  <si>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</si>
  <si>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</si>
  <si>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</si>
  <si>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</si>
  <si>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</si>
  <si>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</si>
  <si>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</si>
  <si>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</si>
  <si>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</si>
  <si>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</si>
  <si>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</si>
  <si>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</si>
  <si>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</si>
  <si>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</si>
  <si>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</si>
  <si>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</si>
  <si>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</si>
  <si>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</si>
  <si>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</si>
  <si>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</si>
  <si>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</si>
  <si>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</si>
  <si>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</si>
  <si>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</si>
  <si>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</si>
  <si>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</si>
  <si>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</si>
  <si>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</si>
  <si>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</si>
  <si>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</si>
  <si>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</si>
  <si>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</si>
  <si>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</si>
  <si>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</si>
  <si>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</si>
  <si>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</si>
  <si>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</si>
  <si>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</si>
  <si>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</si>
  <si>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</si>
  <si>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</si>
  <si>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</si>
  <si>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</si>
  <si>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</si>
  <si>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</si>
  <si>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</si>
  <si>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</si>
  <si>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</si>
  <si>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</si>
  <si>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</si>
  <si>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</si>
  <si>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</si>
  <si>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</si>
  <si>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</si>
  <si>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</si>
  <si>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</si>
  <si>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</si>
  <si>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</si>
  <si>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</si>
  <si>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</si>
  <si>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</si>
  <si>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</si>
  <si>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</si>
  <si>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</si>
  <si>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</si>
  <si>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</si>
  <si>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</si>
  <si>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</si>
  <si>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</si>
  <si>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</si>
  <si>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</si>
  <si>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</si>
  <si>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</si>
  <si>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</si>
  <si>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</si>
  <si>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</si>
  <si>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</si>
  <si>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</si>
  <si>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</si>
  <si>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</si>
  <si>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</si>
  <si>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</si>
  <si>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</si>
  <si>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</si>
  <si>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</si>
  <si>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</si>
  <si>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</si>
  <si>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</si>
  <si>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</si>
  <si>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</si>
  <si>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</si>
  <si>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</si>
  <si>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</si>
  <si>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</si>
  <si>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</si>
  <si>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</si>
  <si>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</si>
  <si>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</si>
  <si>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</si>
  <si>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</si>
  <si>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</si>
  <si>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</si>
  <si>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</si>
  <si>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</si>
  <si>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</si>
  <si>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</si>
  <si>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</si>
  <si>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</si>
  <si>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</si>
  <si>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</si>
  <si>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</si>
  <si>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</si>
  <si>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</si>
  <si>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</si>
  <si>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</si>
  <si>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</si>
  <si>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</si>
  <si>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</si>
  <si>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</si>
  <si>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</si>
  <si>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</si>
  <si>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</si>
  <si>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</si>
  <si>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</si>
  <si>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</si>
  <si>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</si>
  <si>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</si>
  <si>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</si>
  <si>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</si>
  <si>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</si>
  <si>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</si>
  <si>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</si>
  <si>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</si>
  <si>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</si>
  <si>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</si>
  <si>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</si>
  <si>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</si>
  <si>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</si>
  <si>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</si>
  <si>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</si>
  <si>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</si>
  <si>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</si>
  <si>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</si>
  <si>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</si>
  <si>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</si>
  <si>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</si>
  <si>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</si>
  <si>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</si>
  <si>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</si>
  <si>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</si>
  <si>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</si>
  <si>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</si>
  <si>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</si>
  <si>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</si>
  <si>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</si>
  <si>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</si>
  <si>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</si>
  <si>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</si>
  <si>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</si>
  <si>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</si>
  <si>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</si>
  <si>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</si>
  <si>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</si>
  <si>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</si>
  <si>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</si>
  <si>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</si>
  <si>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</si>
  <si>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</si>
  <si>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</si>
  <si>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</si>
  <si>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</si>
  <si>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</si>
  <si>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</si>
  <si>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</si>
  <si>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</si>
  <si>
    <t>（２）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</si>
  <si>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（３）　危険物安全週間</t>
    <rPh sb="4" eb="7">
      <t>キケンブツ</t>
    </rPh>
    <rPh sb="7" eb="9">
      <t>アンゼン</t>
    </rPh>
    <rPh sb="9" eb="11">
      <t>シュウカン</t>
    </rPh>
    <phoneticPr fontId="1"/>
  </si>
  <si>
    <t>（４）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</si>
  <si>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　保育園　２園 　・　 認定こども園　23園　）　計25園</t>
    <rPh sb="2" eb="5">
      <t>ホイクエン</t>
    </rPh>
    <rPh sb="7" eb="8">
      <t>ソノ</t>
    </rPh>
    <rPh sb="13" eb="15">
      <t>ニンテイ</t>
    </rPh>
    <rPh sb="18" eb="19">
      <t>エン</t>
    </rPh>
    <rPh sb="22" eb="23">
      <t>ソノ</t>
    </rPh>
    <rPh sb="26" eb="27">
      <t>ケイ</t>
    </rPh>
    <rPh sb="29" eb="30">
      <t>ソノ</t>
    </rPh>
    <phoneticPr fontId="1"/>
  </si>
  <si>
    <t>　（１）　第57期結成式（市立修斉小学校）</t>
    <rPh sb="5" eb="6">
      <t>ダイ</t>
    </rPh>
    <rPh sb="8" eb="9">
      <t>キ</t>
    </rPh>
    <rPh sb="9" eb="12">
      <t>ケッセイシキ</t>
    </rPh>
    <rPh sb="13" eb="15">
      <t>シリツ</t>
    </rPh>
    <rPh sb="15" eb="16">
      <t>シュウ</t>
    </rPh>
    <rPh sb="16" eb="17">
      <t>サイ</t>
    </rPh>
    <rPh sb="17" eb="20">
      <t>ショウガッコウ</t>
    </rPh>
    <phoneticPr fontId="1"/>
  </si>
  <si>
    <t>　（２）　校外研修（堺市総合防災センター、大阪市西区津波高潮ステーション）</t>
    <rPh sb="5" eb="9">
      <t>コウガイケンシュウ</t>
    </rPh>
    <rPh sb="10" eb="12">
      <t>サカイシ</t>
    </rPh>
    <rPh sb="12" eb="16">
      <t>ソウゴウボウサイ</t>
    </rPh>
    <rPh sb="21" eb="26">
      <t>オオサカシニシク</t>
    </rPh>
    <rPh sb="26" eb="30">
      <t>ツナミタカシオ</t>
    </rPh>
    <phoneticPr fontId="1"/>
  </si>
  <si>
    <t>　（３）　救急救助法訓練（応急担架作成・三角巾による応急手当）</t>
    <rPh sb="5" eb="10">
      <t>キュウキュウキュウジョホウ</t>
    </rPh>
    <rPh sb="10" eb="12">
      <t>クンレン</t>
    </rPh>
    <rPh sb="13" eb="15">
      <t>オウキュウ</t>
    </rPh>
    <rPh sb="15" eb="17">
      <t>タンカ</t>
    </rPh>
    <rPh sb="17" eb="19">
      <t>サクセイ</t>
    </rPh>
    <rPh sb="20" eb="23">
      <t>サンカクキン</t>
    </rPh>
    <rPh sb="26" eb="28">
      <t>オウキュウ</t>
    </rPh>
    <rPh sb="28" eb="30">
      <t>テアテ</t>
    </rPh>
    <phoneticPr fontId="1"/>
  </si>
  <si>
    <t>　（４）　防火標語の作成及び展示（イオンスタイル東岸和田）</t>
    <rPh sb="5" eb="9">
      <t>ボウカヒョウゴ</t>
    </rPh>
    <rPh sb="10" eb="12">
      <t>サクセイ</t>
    </rPh>
    <rPh sb="12" eb="13">
      <t>オヨ</t>
    </rPh>
    <rPh sb="14" eb="16">
      <t>テンジ</t>
    </rPh>
    <rPh sb="24" eb="28">
      <t>ヒガシキシワダ</t>
    </rPh>
    <phoneticPr fontId="1"/>
  </si>
  <si>
    <t>　（５）　防火習字の作成及び展示（岸和田カンカンベイサイドモール）</t>
    <rPh sb="5" eb="9">
      <t>ボウカシュウジ</t>
    </rPh>
    <rPh sb="10" eb="12">
      <t>サクセイ</t>
    </rPh>
    <rPh sb="12" eb="13">
      <t>オヨ</t>
    </rPh>
    <rPh sb="14" eb="16">
      <t>テンジ</t>
    </rPh>
    <rPh sb="17" eb="20">
      <t>キシワダ</t>
    </rPh>
    <phoneticPr fontId="1"/>
  </si>
  <si>
    <t>５　女性防火クラブの活動状況</t>
    <rPh sb="2" eb="4">
      <t>ジョセイ</t>
    </rPh>
    <rPh sb="4" eb="6">
      <t>ボウカ</t>
    </rPh>
    <rPh sb="10" eb="12">
      <t>カツドウ</t>
    </rPh>
    <rPh sb="12" eb="14">
      <t>ジョウキョウ</t>
    </rPh>
    <phoneticPr fontId="1"/>
  </si>
  <si>
    <t>　（１）　防火防災研修会の実施（大阪市立阿倍野防災センター　体験型防災施設あべのタスカル）</t>
    <rPh sb="5" eb="12">
      <t>ボウカボウサイケンシュウカイ</t>
    </rPh>
    <rPh sb="13" eb="15">
      <t>ジッシ</t>
    </rPh>
    <rPh sb="16" eb="20">
      <t>オオサカシリツ</t>
    </rPh>
    <rPh sb="20" eb="25">
      <t>アベノボウサイ</t>
    </rPh>
    <rPh sb="30" eb="33">
      <t>タイケンガタ</t>
    </rPh>
    <rPh sb="33" eb="37">
      <t>ボウサイシセツ</t>
    </rPh>
    <phoneticPr fontId="1"/>
  </si>
  <si>
    <t>　（７）　消防出初め式に参加（岸和田城周辺）</t>
    <rPh sb="5" eb="9">
      <t>ショウボウデゾ</t>
    </rPh>
    <rPh sb="10" eb="11">
      <t>シキ</t>
    </rPh>
    <rPh sb="12" eb="14">
      <t>サンカ</t>
    </rPh>
    <rPh sb="15" eb="19">
      <t>キシワダジョウ</t>
    </rPh>
    <rPh sb="19" eb="21">
      <t>シュウヘン</t>
    </rPh>
    <phoneticPr fontId="1"/>
  </si>
  <si>
    <t>　（６）　大阪府防火クラブ大会に参加（大阪府庁新別館南館）</t>
    <rPh sb="5" eb="8">
      <t>オオサカフ</t>
    </rPh>
    <rPh sb="8" eb="10">
      <t>ボウカ</t>
    </rPh>
    <rPh sb="13" eb="15">
      <t>タイカイ</t>
    </rPh>
    <rPh sb="16" eb="18">
      <t>サンカ</t>
    </rPh>
    <rPh sb="19" eb="23">
      <t>オオサカフチョウ</t>
    </rPh>
    <rPh sb="23" eb="26">
      <t>シンベッカン</t>
    </rPh>
    <rPh sb="26" eb="28">
      <t>ミナミカン</t>
    </rPh>
    <phoneticPr fontId="1"/>
  </si>
  <si>
    <t>　（５）　岸和田市総合防災訓練に参加（ブッキースタジアム岸和田）</t>
    <rPh sb="5" eb="9">
      <t>キシワダシ</t>
    </rPh>
    <rPh sb="9" eb="15">
      <t>ソウゴウボウサイクンレン</t>
    </rPh>
    <rPh sb="16" eb="18">
      <t>サンカ</t>
    </rPh>
    <rPh sb="28" eb="31">
      <t>キシワダ</t>
    </rPh>
    <phoneticPr fontId="1"/>
  </si>
  <si>
    <t>　（３）　近畿ブロック女性防火クラブ幹部研修会に参加（神戸市中央区）</t>
    <rPh sb="5" eb="7">
      <t>キンキ</t>
    </rPh>
    <rPh sb="11" eb="15">
      <t>ジョセイボウカ</t>
    </rPh>
    <rPh sb="18" eb="23">
      <t>カンブケンシュウカイ</t>
    </rPh>
    <rPh sb="24" eb="26">
      <t>サンカ</t>
    </rPh>
    <rPh sb="27" eb="33">
      <t>コウベシチュウオウク</t>
    </rPh>
    <phoneticPr fontId="1"/>
  </si>
  <si>
    <t>　（２）　大阪府女性防火クラブ連絡協議会指導者研修会に参加（大阪府立消防学校）</t>
    <rPh sb="5" eb="8">
      <t>オオサカフ</t>
    </rPh>
    <rPh sb="8" eb="12">
      <t>ジョセイボウカ</t>
    </rPh>
    <rPh sb="15" eb="20">
      <t>レンラクキョウギカイ</t>
    </rPh>
    <rPh sb="20" eb="26">
      <t>シドウシャケンシュウカイ</t>
    </rPh>
    <rPh sb="27" eb="29">
      <t>サンカ</t>
    </rPh>
    <rPh sb="30" eb="38">
      <t>オオサカフリツショウボウガッコウ</t>
    </rPh>
    <phoneticPr fontId="1"/>
  </si>
  <si>
    <t>　（４）　大阪府女性防火クラブ連絡協議会「南ブロック研修会」に参加（貝塚市）</t>
    <rPh sb="5" eb="8">
      <t>オオサカフ</t>
    </rPh>
    <rPh sb="8" eb="12">
      <t>ジョセイボウカ</t>
    </rPh>
    <rPh sb="15" eb="17">
      <t>レンラク</t>
    </rPh>
    <rPh sb="17" eb="20">
      <t>キョウギカイ</t>
    </rPh>
    <rPh sb="21" eb="22">
      <t>ミナミ</t>
    </rPh>
    <rPh sb="26" eb="29">
      <t>ケンシュウカイ</t>
    </rPh>
    <rPh sb="31" eb="33">
      <t>サンカ</t>
    </rPh>
    <rPh sb="34" eb="35">
      <t>カイ</t>
    </rPh>
    <rPh sb="35" eb="36">
      <t>ツカ</t>
    </rPh>
    <rPh sb="36" eb="37">
      <t>シ</t>
    </rPh>
    <phoneticPr fontId="1"/>
  </si>
  <si>
    <t>-</t>
  </si>
  <si>
    <t>ヒートポンプ冷暖房機</t>
    <rPh sb="6" eb="10">
      <t>レイダンボウキ</t>
    </rPh>
    <phoneticPr fontId="1"/>
  </si>
  <si>
    <t>防火管理者選任届出状況</t>
    <rPh sb="0" eb="2">
      <t>ボウカ</t>
    </rPh>
    <rPh sb="2" eb="5">
      <t>カンリシャ</t>
    </rPh>
    <rPh sb="5" eb="7">
      <t>センニン</t>
    </rPh>
    <rPh sb="7" eb="9">
      <t>トドケデ</t>
    </rPh>
    <rPh sb="9" eb="11">
      <t>ジョウキョウ</t>
    </rPh>
    <phoneticPr fontId="1"/>
  </si>
  <si>
    <t>東葛城出張所</t>
    <rPh sb="0" eb="1">
      <t>ヒガシ</t>
    </rPh>
    <rPh sb="1" eb="6">
      <t>カツラギシュッチョウショ</t>
    </rPh>
    <phoneticPr fontId="1"/>
  </si>
  <si>
    <t>東葛城出張所</t>
    <rPh sb="0" eb="6">
      <t>ヒガシカツラギシュッチョウショ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</si>
</sst>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110" xfId="0" applyNumberForma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7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7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0" fillId="0" borderId="105" xfId="0" applyNumberFormat="1" applyFill="1" applyBorder="1" applyAlignment="1" applyProtection="1">
      <alignment horizontal="right" vertical="center"/>
      <protection locked="0"/>
    </xf>
    <xf numFmtId="176" fontId="0" fillId="0" borderId="76" xfId="0" applyNumberFormat="1" applyFill="1" applyBorder="1" applyAlignment="1" applyProtection="1">
      <alignment horizontal="right" vertical="center"/>
      <protection locked="0"/>
    </xf>
    <xf numFmtId="176" fontId="0" fillId="0" borderId="123" xfId="0" applyNumberFormat="1" applyFill="1" applyBorder="1" applyAlignment="1" applyProtection="1">
      <alignment horizontal="right" vertical="center"/>
      <protection locked="0"/>
    </xf>
    <xf numFmtId="176" fontId="0" fillId="0" borderId="77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00" xfId="0" applyNumberFormat="1" applyFill="1" applyBorder="1" applyAlignment="1" applyProtection="1">
      <alignment horizontal="right" vertical="center"/>
      <protection locked="0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102" xfId="0" applyNumberFormat="1" applyFill="1" applyBorder="1" applyAlignment="1" applyProtection="1">
      <alignment horizontal="right" vertical="center"/>
      <protection locked="0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96" xfId="0" applyNumberFormat="1" applyFill="1" applyBorder="1" applyAlignment="1" applyProtection="1">
      <alignment horizontal="right" vertical="center"/>
      <protection locked="0"/>
    </xf>
    <xf numFmtId="176" fontId="0" fillId="0" borderId="110" xfId="0" applyNumberFormat="1" applyFill="1" applyBorder="1" applyAlignment="1" applyProtection="1">
      <alignment horizontal="right" vertical="center"/>
      <protection locked="0"/>
    </xf>
    <xf numFmtId="176" fontId="0" fillId="0" borderId="109" xfId="0" applyNumberFormat="1" applyFill="1" applyBorder="1" applyAlignment="1" applyProtection="1">
      <alignment horizontal="right" vertical="center"/>
      <protection locked="0"/>
    </xf>
    <xf numFmtId="176" fontId="0" fillId="0" borderId="115" xfId="0" applyNumberFormat="1" applyFill="1" applyBorder="1" applyAlignment="1" applyProtection="1">
      <alignment horizontal="right" vertical="center"/>
      <protection locked="0"/>
    </xf>
    <xf numFmtId="176" fontId="0" fillId="0" borderId="116" xfId="0" applyNumberFormat="1" applyFill="1" applyBorder="1" applyAlignment="1" applyProtection="1">
      <alignment horizontal="right" vertical="center"/>
      <protection locked="0"/>
    </xf>
    <xf numFmtId="176" fontId="0" fillId="0" borderId="9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/>
      <protection locked="0"/>
    </xf>
    <xf numFmtId="176" fontId="3" fillId="0" borderId="98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99" xfId="0" applyNumberFormat="1" applyFont="1" applyFill="1" applyBorder="1" applyAlignment="1" applyProtection="1">
      <alignment horizontal="right" vertical="center"/>
      <protection locked="0"/>
    </xf>
    <xf numFmtId="176" fontId="3" fillId="0" borderId="28" xfId="0" applyNumberFormat="1" applyFont="1" applyFill="1" applyBorder="1" applyAlignment="1" applyProtection="1">
      <alignment horizontal="right" vertical="center"/>
      <protection locked="0"/>
    </xf>
    <xf numFmtId="176" fontId="3" fillId="0" borderId="109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</xf>
    <xf numFmtId="176" fontId="0" fillId="0" borderId="103" xfId="0" applyNumberFormat="1" applyFill="1" applyBorder="1" applyAlignment="1" applyProtection="1">
      <alignment horizontal="right" vertical="center"/>
    </xf>
    <xf numFmtId="176" fontId="0" fillId="0" borderId="133" xfId="0" applyNumberFormat="1" applyFill="1" applyBorder="1" applyAlignment="1">
      <alignment horizontal="right" vertical="center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0" fontId="0" fillId="0" borderId="54" xfId="0" applyFill="1" applyBorder="1" applyAlignment="1">
      <alignment horizontal="center" vertical="center"/>
    </xf>
    <xf numFmtId="176" fontId="0" fillId="0" borderId="73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>
      <alignment vertical="center"/>
    </xf>
    <xf numFmtId="176" fontId="0" fillId="0" borderId="50" xfId="0" applyNumberFormat="1" applyFill="1" applyBorder="1" applyAlignment="1" applyProtection="1">
      <alignment horizontal="right" vertical="center"/>
    </xf>
    <xf numFmtId="176" fontId="0" fillId="0" borderId="72" xfId="0" applyNumberForma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0" fillId="2" borderId="112" xfId="0" applyNumberForma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Fill="1" applyBorder="1" applyAlignment="1" applyProtection="1">
      <alignment horizontal="right" vertical="center"/>
      <protection locked="0"/>
    </xf>
    <xf numFmtId="176" fontId="0" fillId="0" borderId="39" xfId="0" applyNumberFormat="1" applyFill="1" applyBorder="1" applyAlignment="1" applyProtection="1">
      <alignment horizontal="right" vertical="center"/>
      <protection locked="0"/>
    </xf>
    <xf numFmtId="176" fontId="0" fillId="0" borderId="46" xfId="0" applyNumberFormat="1" applyFill="1" applyBorder="1" applyAlignment="1" applyProtection="1">
      <alignment horizontal="right" vertical="center"/>
      <protection locked="0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0" fillId="0" borderId="47" xfId="0" applyNumberFormat="1" applyFill="1" applyBorder="1" applyAlignment="1" applyProtection="1">
      <alignment horizontal="right" vertical="center"/>
      <protection locked="0"/>
    </xf>
    <xf numFmtId="176" fontId="0" fillId="0" borderId="41" xfId="0" applyNumberForma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5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wrapText="1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55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Fill="1" applyBorder="1" applyAlignment="1" applyProtection="1">
      <alignment horizontal="right" vertical="center" indent="1"/>
      <protection locked="0"/>
    </xf>
    <xf numFmtId="176" fontId="0" fillId="0" borderId="51" xfId="0" applyNumberFormat="1" applyFill="1" applyBorder="1" applyAlignment="1" applyProtection="1">
      <alignment horizontal="right" vertical="center" indent="1"/>
      <protection locked="0"/>
    </xf>
    <xf numFmtId="176" fontId="0" fillId="0" borderId="52" xfId="0" applyNumberFormat="1" applyFill="1" applyBorder="1" applyAlignment="1" applyProtection="1">
      <alignment horizontal="right" vertical="center" indent="1"/>
      <protection locked="0"/>
    </xf>
    <xf numFmtId="176" fontId="0" fillId="0" borderId="58" xfId="0" applyNumberFormat="1" applyFill="1" applyBorder="1" applyAlignment="1" applyProtection="1">
      <alignment horizontal="right" vertical="center" indent="1"/>
      <protection locked="0"/>
    </xf>
    <xf numFmtId="176" fontId="0" fillId="0" borderId="14" xfId="0" applyNumberFormat="1" applyFill="1" applyBorder="1" applyAlignment="1" applyProtection="1">
      <alignment horizontal="right" vertical="center" indent="1"/>
      <protection locked="0"/>
    </xf>
    <xf numFmtId="176" fontId="0" fillId="0" borderId="10" xfId="0" applyNumberFormat="1" applyFill="1" applyBorder="1" applyAlignment="1" applyProtection="1">
      <alignment horizontal="right" vertical="center" indent="1"/>
      <protection locked="0"/>
    </xf>
    <xf numFmtId="176" fontId="0" fillId="0" borderId="15" xfId="0" applyNumberFormat="1" applyFill="1" applyBorder="1" applyAlignment="1" applyProtection="1">
      <alignment horizontal="right" vertical="center" indent="1"/>
      <protection locked="0"/>
    </xf>
    <xf numFmtId="176" fontId="0" fillId="0" borderId="40" xfId="0" applyNumberFormat="1" applyFill="1" applyBorder="1" applyAlignment="1" applyProtection="1">
      <alignment horizontal="right" vertical="center" indent="1"/>
      <protection locked="0"/>
    </xf>
    <xf numFmtId="176" fontId="0" fillId="0" borderId="27" xfId="0" applyNumberFormat="1" applyFill="1" applyBorder="1" applyAlignment="1" applyProtection="1">
      <alignment horizontal="right" vertical="center" indent="1"/>
      <protection locked="0"/>
    </xf>
    <xf numFmtId="176" fontId="0" fillId="0" borderId="28" xfId="0" applyNumberFormat="1" applyFill="1" applyBorder="1" applyAlignment="1" applyProtection="1">
      <alignment horizontal="right" vertical="center" indent="1"/>
      <protection locked="0"/>
    </xf>
    <xf numFmtId="176" fontId="0" fillId="0" borderId="29" xfId="0" applyNumberFormat="1" applyFill="1" applyBorder="1" applyAlignment="1" applyProtection="1">
      <alignment horizontal="right" vertical="center" indent="1"/>
      <protection locked="0"/>
    </xf>
    <xf numFmtId="176" fontId="0" fillId="0" borderId="41" xfId="0" applyNumberFormat="1" applyFill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2"/>
    </xf>
    <xf numFmtId="0" fontId="0" fillId="0" borderId="22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114" xfId="0" applyNumberFormat="1" applyFill="1" applyBorder="1" applyAlignment="1">
      <alignment horizontal="right" vertical="center"/>
    </xf>
    <xf numFmtId="176" fontId="0" fillId="0" borderId="137" xfId="0" applyNumberFormat="1" applyFill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Fill="1" applyBorder="1" applyAlignment="1" applyProtection="1">
      <alignment horizontal="right" vertical="center"/>
    </xf>
    <xf numFmtId="176" fontId="0" fillId="0" borderId="140" xfId="0" applyNumberFormat="1" applyFill="1" applyBorder="1" applyAlignment="1" applyProtection="1">
      <alignment horizontal="right" vertical="center"/>
    </xf>
    <xf numFmtId="176" fontId="0" fillId="0" borderId="141" xfId="0" applyNumberFormat="1" applyFill="1" applyBorder="1" applyAlignment="1" applyProtection="1">
      <alignment horizontal="right" vertical="center"/>
    </xf>
    <xf numFmtId="176" fontId="0" fillId="0" borderId="138" xfId="0" applyNumberFormat="1" applyFill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Fill="1" applyBorder="1" applyAlignment="1" applyProtection="1">
      <alignment horizontal="right" vertical="center" indent="1"/>
      <protection locked="0"/>
    </xf>
    <xf numFmtId="176" fontId="0" fillId="0" borderId="12" xfId="0" applyNumberFormat="1" applyFill="1" applyBorder="1" applyAlignment="1" applyProtection="1">
      <alignment horizontal="right" vertical="center" indent="1"/>
      <protection locked="0"/>
    </xf>
    <xf numFmtId="176" fontId="0" fillId="0" borderId="13" xfId="0" applyNumberFormat="1" applyFill="1" applyBorder="1" applyAlignment="1" applyProtection="1">
      <alignment horizontal="right" vertical="center" indent="1"/>
      <protection locked="0"/>
    </xf>
    <xf numFmtId="176" fontId="0" fillId="0" borderId="114" xfId="0" applyNumberFormat="1" applyFill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3" t="s">
        <v>296</v>
      </c>
      <c r="B1" s="122" t="s">
        <v>299</v>
      </c>
      <c r="C1" s="120"/>
      <c r="D1" s="120"/>
      <c r="E1" s="120"/>
    </row>
    <row r="2" spans="1:5" ht="28.5" customHeight="1">
      <c r="A2" s="199" t="s">
        <v>278</v>
      </c>
      <c r="B2" s="199"/>
      <c r="C2" s="120"/>
      <c r="D2" s="120"/>
      <c r="E2" s="120"/>
    </row>
    <row r="3" spans="1:5" ht="20.100000000000001" customHeight="1">
      <c r="A3" s="118">
        <v>42375</v>
      </c>
      <c r="B3" s="119" t="s">
        <v>280</v>
      </c>
      <c r="C3" s="120"/>
      <c r="D3" s="120"/>
      <c r="E3" s="120"/>
    </row>
    <row r="4" spans="1:5" ht="20.100000000000001" customHeight="1">
      <c r="A4" s="118">
        <v>42377</v>
      </c>
      <c r="B4" s="119" t="s">
        <v>281</v>
      </c>
      <c r="C4" s="120"/>
      <c r="D4" s="120"/>
      <c r="E4" s="120"/>
    </row>
    <row r="5" spans="1:5" ht="20.100000000000001" customHeight="1">
      <c r="A5" s="118">
        <v>42379</v>
      </c>
      <c r="B5" s="119" t="s">
        <v>282</v>
      </c>
      <c r="C5" s="120"/>
      <c r="D5" s="120"/>
      <c r="E5" s="120"/>
    </row>
    <row r="6" spans="1:5" ht="20.100000000000001" customHeight="1">
      <c r="A6" s="118">
        <v>42424</v>
      </c>
      <c r="B6" s="119" t="s">
        <v>283</v>
      </c>
      <c r="C6" s="120"/>
      <c r="D6" s="120"/>
      <c r="E6" s="120"/>
    </row>
    <row r="7" spans="1:5" ht="20.100000000000001" customHeight="1">
      <c r="A7" s="118">
        <v>42441</v>
      </c>
      <c r="B7" s="119" t="s">
        <v>284</v>
      </c>
      <c r="C7" s="120"/>
      <c r="D7" s="120"/>
      <c r="E7" s="120"/>
    </row>
    <row r="8" spans="1:5" ht="20.100000000000001" customHeight="1">
      <c r="A8" s="118">
        <v>42461</v>
      </c>
      <c r="B8" s="119" t="s">
        <v>285</v>
      </c>
      <c r="C8" s="120"/>
      <c r="D8" s="120"/>
      <c r="E8" s="120"/>
    </row>
    <row r="9" spans="1:5" ht="20.100000000000001" customHeight="1">
      <c r="A9" s="118">
        <v>42470</v>
      </c>
      <c r="B9" s="119" t="s">
        <v>286</v>
      </c>
      <c r="C9" s="120"/>
      <c r="D9" s="120"/>
      <c r="E9" s="120"/>
    </row>
    <row r="10" spans="1:5" ht="20.100000000000001" customHeight="1">
      <c r="A10" s="118">
        <v>42491</v>
      </c>
      <c r="B10" s="119" t="s">
        <v>287</v>
      </c>
      <c r="C10" s="120"/>
      <c r="D10" s="120"/>
      <c r="E10" s="120"/>
    </row>
    <row r="11" spans="1:5" ht="20.100000000000001" customHeight="1">
      <c r="A11" s="118">
        <v>42494</v>
      </c>
      <c r="B11" s="119" t="s">
        <v>288</v>
      </c>
      <c r="C11" s="120"/>
      <c r="D11" s="120"/>
      <c r="E11" s="120"/>
    </row>
    <row r="12" spans="1:5" ht="20.100000000000001" customHeight="1">
      <c r="A12" s="118">
        <v>42520</v>
      </c>
      <c r="B12" s="119" t="s">
        <v>289</v>
      </c>
      <c r="C12" s="120"/>
      <c r="D12" s="120"/>
      <c r="E12" s="120"/>
    </row>
    <row r="13" spans="1:5" ht="20.100000000000001" customHeight="1">
      <c r="A13" s="118">
        <v>42522</v>
      </c>
      <c r="B13" s="119" t="s">
        <v>290</v>
      </c>
      <c r="C13" s="120"/>
      <c r="D13" s="120"/>
      <c r="E13" s="120"/>
    </row>
    <row r="14" spans="1:5" ht="20.100000000000001" customHeight="1">
      <c r="A14" s="118">
        <v>42529</v>
      </c>
      <c r="B14" s="119" t="s">
        <v>279</v>
      </c>
      <c r="C14" s="120"/>
      <c r="D14" s="120"/>
      <c r="E14" s="120"/>
    </row>
    <row r="15" spans="1:5" ht="20.100000000000001" customHeight="1">
      <c r="A15" s="118">
        <v>42594</v>
      </c>
      <c r="B15" s="119" t="s">
        <v>291</v>
      </c>
      <c r="C15" s="120"/>
      <c r="D15" s="120"/>
      <c r="E15" s="120"/>
    </row>
    <row r="16" spans="1:5" ht="20.100000000000001" customHeight="1">
      <c r="A16" s="118">
        <v>42642</v>
      </c>
      <c r="B16" s="119" t="s">
        <v>292</v>
      </c>
      <c r="C16" s="120"/>
      <c r="D16" s="120"/>
      <c r="E16" s="120"/>
    </row>
    <row r="17" spans="1:5" ht="20.100000000000001" customHeight="1">
      <c r="A17" s="118">
        <v>42674</v>
      </c>
      <c r="B17" s="119" t="s">
        <v>293</v>
      </c>
      <c r="C17" s="120"/>
      <c r="D17" s="120"/>
      <c r="E17" s="120"/>
    </row>
    <row r="18" spans="1:5" ht="20.100000000000001" customHeight="1">
      <c r="A18" s="118">
        <v>42684</v>
      </c>
      <c r="B18" s="119" t="s">
        <v>294</v>
      </c>
      <c r="C18" s="120"/>
      <c r="D18" s="120"/>
      <c r="E18" s="120"/>
    </row>
    <row r="19" spans="1:5" ht="20.100000000000001" customHeight="1">
      <c r="A19" s="118">
        <v>42697</v>
      </c>
      <c r="B19" s="119" t="s">
        <v>295</v>
      </c>
      <c r="C19" s="120"/>
      <c r="D19" s="120"/>
      <c r="E19" s="120"/>
    </row>
    <row r="20" spans="1:5" ht="20.100000000000001" customHeight="1">
      <c r="A20" s="120"/>
      <c r="B20" s="121"/>
      <c r="C20" s="120"/>
      <c r="D20" s="120"/>
      <c r="E20" s="120"/>
    </row>
    <row r="21" spans="1:5" ht="30" customHeight="1">
      <c r="A21" s="200" t="s">
        <v>297</v>
      </c>
      <c r="B21" s="200"/>
      <c r="C21" s="120"/>
      <c r="D21" s="120"/>
      <c r="E21" s="120"/>
    </row>
    <row r="22" spans="1:5" ht="20.100000000000001" customHeight="1">
      <c r="A22" s="116"/>
      <c r="B22" s="117"/>
      <c r="C22" s="120"/>
      <c r="D22" s="120"/>
      <c r="E22" s="120"/>
    </row>
    <row r="23" spans="1:5" ht="20.100000000000001" customHeight="1">
      <c r="A23" s="116"/>
      <c r="B23" s="117"/>
      <c r="C23" s="120"/>
      <c r="D23" s="120"/>
      <c r="E23" s="120"/>
    </row>
    <row r="24" spans="1:5" ht="20.100000000000001" customHeight="1">
      <c r="A24" s="116"/>
      <c r="B24" s="117"/>
      <c r="C24" s="120"/>
      <c r="D24" s="120"/>
      <c r="E24" s="120"/>
    </row>
    <row r="25" spans="1:5" ht="20.100000000000001" customHeight="1">
      <c r="A25" s="116"/>
      <c r="B25" s="117"/>
      <c r="C25" s="120"/>
      <c r="D25" s="120"/>
      <c r="E25" s="120"/>
    </row>
    <row r="26" spans="1:5" ht="20.100000000000001" customHeight="1">
      <c r="A26" s="116"/>
      <c r="B26" s="117"/>
      <c r="C26" s="120"/>
      <c r="D26" s="120"/>
      <c r="E26" s="120"/>
    </row>
    <row r="27" spans="1:5" ht="20.100000000000001" customHeight="1">
      <c r="A27" s="116"/>
      <c r="B27" s="117"/>
      <c r="C27" s="120"/>
      <c r="D27" s="120"/>
      <c r="E27" s="120"/>
    </row>
    <row r="28" spans="1:5" ht="20.100000000000001" customHeight="1">
      <c r="A28" s="116"/>
      <c r="B28" s="117"/>
      <c r="C28" s="120"/>
      <c r="D28" s="120"/>
      <c r="E28" s="120"/>
    </row>
    <row r="29" spans="1:5" ht="20.100000000000001" customHeight="1">
      <c r="A29" s="116"/>
      <c r="B29" s="117"/>
      <c r="C29" s="120"/>
      <c r="D29" s="120"/>
      <c r="E29" s="120"/>
    </row>
    <row r="30" spans="1:5">
      <c r="A30" s="120"/>
      <c r="B30" s="120"/>
      <c r="C30" s="120"/>
      <c r="D30" s="120"/>
      <c r="E30" s="120"/>
    </row>
    <row r="31" spans="1:5">
      <c r="A31" s="120"/>
      <c r="B31" s="120"/>
      <c r="C31" s="120"/>
      <c r="D31" s="120"/>
      <c r="E31" s="120"/>
    </row>
    <row r="32" spans="1:5">
      <c r="A32" s="120"/>
      <c r="B32" s="120"/>
      <c r="C32" s="120"/>
      <c r="D32" s="120"/>
      <c r="E32" s="120"/>
    </row>
    <row r="33" spans="1:5">
      <c r="A33" s="120"/>
      <c r="B33" s="120"/>
      <c r="C33" s="120"/>
      <c r="D33" s="120"/>
      <c r="E33" s="120"/>
    </row>
    <row r="34" spans="1:5">
      <c r="A34" s="120"/>
      <c r="B34" s="120"/>
      <c r="C34" s="120"/>
      <c r="D34" s="120"/>
      <c r="E34" s="120"/>
    </row>
    <row r="35" spans="1:5">
      <c r="A35" s="120"/>
      <c r="B35" s="120"/>
      <c r="C35" s="120"/>
      <c r="D35" s="120"/>
      <c r="E35" s="120"/>
    </row>
    <row r="36" spans="1:5">
      <c r="A36" s="120"/>
      <c r="B36" s="120"/>
      <c r="C36" s="120"/>
      <c r="D36" s="120"/>
      <c r="E36" s="120"/>
    </row>
    <row r="37" spans="1:5">
      <c r="A37" s="120"/>
      <c r="B37" s="120"/>
      <c r="C37" s="120"/>
      <c r="D37" s="120"/>
      <c r="E37" s="120"/>
    </row>
    <row r="38" spans="1:5">
      <c r="A38" s="120"/>
      <c r="B38" s="120"/>
      <c r="C38" s="120"/>
      <c r="D38" s="120"/>
      <c r="E38" s="120"/>
    </row>
    <row r="39" spans="1:5">
      <c r="A39" s="120"/>
      <c r="B39" s="120"/>
      <c r="C39" s="120"/>
      <c r="D39" s="120"/>
      <c r="E39" s="120"/>
    </row>
    <row r="40" spans="1:5">
      <c r="A40" s="120"/>
      <c r="B40" s="120"/>
      <c r="C40" s="120"/>
      <c r="D40" s="120"/>
      <c r="E40" s="120"/>
    </row>
    <row r="41" spans="1:5">
      <c r="A41" s="120"/>
      <c r="B41" s="120"/>
      <c r="C41" s="120"/>
      <c r="D41" s="120"/>
      <c r="E41" s="120"/>
    </row>
    <row r="42" spans="1:5">
      <c r="A42" s="120"/>
      <c r="B42" s="120"/>
      <c r="C42" s="120"/>
      <c r="D42" s="120"/>
      <c r="E42" s="120"/>
    </row>
    <row r="43" spans="1:5">
      <c r="A43" s="120"/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20"/>
      <c r="B48" s="120"/>
      <c r="C48" s="120"/>
      <c r="D48" s="120"/>
      <c r="E48" s="120"/>
    </row>
    <row r="49" spans="1:5">
      <c r="A49" s="120"/>
      <c r="B49" s="120"/>
      <c r="C49" s="120"/>
      <c r="D49" s="120"/>
      <c r="E49" s="120"/>
    </row>
    <row r="50" spans="1:5">
      <c r="A50" s="120"/>
      <c r="B50" s="120"/>
      <c r="C50" s="120"/>
      <c r="D50" s="120"/>
      <c r="E50" s="120"/>
    </row>
    <row r="51" spans="1:5">
      <c r="A51" s="120"/>
      <c r="B51" s="120"/>
      <c r="C51" s="120"/>
      <c r="D51" s="120"/>
      <c r="E51" s="120"/>
    </row>
    <row r="52" spans="1:5">
      <c r="A52" s="120"/>
      <c r="B52" s="120"/>
      <c r="C52" s="120"/>
      <c r="D52" s="120"/>
      <c r="E52" s="120"/>
    </row>
    <row r="53" spans="1:5">
      <c r="A53" s="120"/>
      <c r="B53" s="120"/>
      <c r="C53" s="120"/>
      <c r="D53" s="120"/>
      <c r="E53" s="120"/>
    </row>
    <row r="54" spans="1:5">
      <c r="A54" s="120"/>
      <c r="B54" s="120"/>
      <c r="C54" s="120"/>
      <c r="D54" s="120"/>
      <c r="E54" s="120"/>
    </row>
    <row r="55" spans="1:5">
      <c r="A55" s="120"/>
      <c r="B55" s="120"/>
      <c r="C55" s="120"/>
      <c r="D55" s="120"/>
      <c r="E55" s="120"/>
    </row>
    <row r="56" spans="1:5">
      <c r="A56" s="120"/>
      <c r="B56" s="120"/>
      <c r="C56" s="120"/>
      <c r="D56" s="120"/>
      <c r="E56" s="120"/>
    </row>
    <row r="57" spans="1:5">
      <c r="A57" s="120"/>
      <c r="B57" s="120"/>
      <c r="C57" s="120"/>
      <c r="D57" s="120"/>
      <c r="E57" s="120"/>
    </row>
    <row r="58" spans="1:5">
      <c r="A58" s="120"/>
      <c r="B58" s="120"/>
      <c r="C58" s="120"/>
      <c r="D58" s="120"/>
      <c r="E58" s="120"/>
    </row>
    <row r="59" spans="1:5">
      <c r="A59" s="120"/>
      <c r="B59" s="120"/>
      <c r="C59" s="120"/>
      <c r="D59" s="120"/>
      <c r="E59" s="120"/>
    </row>
    <row r="60" spans="1:5">
      <c r="A60" s="120"/>
      <c r="B60" s="120"/>
      <c r="C60" s="120"/>
      <c r="D60" s="120"/>
      <c r="E60" s="12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topLeftCell="A7" zoomScaleNormal="100" zoomScaleSheetLayoutView="100" workbookViewId="0">
      <selection activeCell="I7" sqref="I7"/>
    </sheetView>
  </sheetViews>
  <sheetFormatPr defaultRowHeight="13.5"/>
  <cols>
    <col min="1" max="2" width="9" style="131"/>
    <col min="3" max="3" width="4.375" style="131" customWidth="1"/>
    <col min="4" max="4" width="38.75" style="131" customWidth="1"/>
    <col min="5" max="258" width="9" style="131"/>
    <col min="259" max="259" width="4.375" style="131" customWidth="1"/>
    <col min="260" max="260" width="38.75" style="131" customWidth="1"/>
    <col min="261" max="514" width="9" style="131"/>
    <col min="515" max="515" width="4.375" style="131" customWidth="1"/>
    <col min="516" max="516" width="38.75" style="131" customWidth="1"/>
    <col min="517" max="770" width="9" style="131"/>
    <col min="771" max="771" width="4.375" style="131" customWidth="1"/>
    <col min="772" max="772" width="38.75" style="131" customWidth="1"/>
    <col min="773" max="1026" width="9" style="131"/>
    <col min="1027" max="1027" width="4.375" style="131" customWidth="1"/>
    <col min="1028" max="1028" width="38.75" style="131" customWidth="1"/>
    <col min="1029" max="1282" width="9" style="131"/>
    <col min="1283" max="1283" width="4.375" style="131" customWidth="1"/>
    <col min="1284" max="1284" width="38.75" style="131" customWidth="1"/>
    <col min="1285" max="1538" width="9" style="131"/>
    <col min="1539" max="1539" width="4.375" style="131" customWidth="1"/>
    <col min="1540" max="1540" width="38.75" style="131" customWidth="1"/>
    <col min="1541" max="1794" width="9" style="131"/>
    <col min="1795" max="1795" width="4.375" style="131" customWidth="1"/>
    <col min="1796" max="1796" width="38.75" style="131" customWidth="1"/>
    <col min="1797" max="2050" width="9" style="131"/>
    <col min="2051" max="2051" width="4.375" style="131" customWidth="1"/>
    <col min="2052" max="2052" width="38.75" style="131" customWidth="1"/>
    <col min="2053" max="2306" width="9" style="131"/>
    <col min="2307" max="2307" width="4.375" style="131" customWidth="1"/>
    <col min="2308" max="2308" width="38.75" style="131" customWidth="1"/>
    <col min="2309" max="2562" width="9" style="131"/>
    <col min="2563" max="2563" width="4.375" style="131" customWidth="1"/>
    <col min="2564" max="2564" width="38.75" style="131" customWidth="1"/>
    <col min="2565" max="2818" width="9" style="131"/>
    <col min="2819" max="2819" width="4.375" style="131" customWidth="1"/>
    <col min="2820" max="2820" width="38.75" style="131" customWidth="1"/>
    <col min="2821" max="3074" width="9" style="131"/>
    <col min="3075" max="3075" width="4.375" style="131" customWidth="1"/>
    <col min="3076" max="3076" width="38.75" style="131" customWidth="1"/>
    <col min="3077" max="3330" width="9" style="131"/>
    <col min="3331" max="3331" width="4.375" style="131" customWidth="1"/>
    <col min="3332" max="3332" width="38.75" style="131" customWidth="1"/>
    <col min="3333" max="3586" width="9" style="131"/>
    <col min="3587" max="3587" width="4.375" style="131" customWidth="1"/>
    <col min="3588" max="3588" width="38.75" style="131" customWidth="1"/>
    <col min="3589" max="3842" width="9" style="131"/>
    <col min="3843" max="3843" width="4.375" style="131" customWidth="1"/>
    <col min="3844" max="3844" width="38.75" style="131" customWidth="1"/>
    <col min="3845" max="4098" width="9" style="131"/>
    <col min="4099" max="4099" width="4.375" style="131" customWidth="1"/>
    <col min="4100" max="4100" width="38.75" style="131" customWidth="1"/>
    <col min="4101" max="4354" width="9" style="131"/>
    <col min="4355" max="4355" width="4.375" style="131" customWidth="1"/>
    <col min="4356" max="4356" width="38.75" style="131" customWidth="1"/>
    <col min="4357" max="4610" width="9" style="131"/>
    <col min="4611" max="4611" width="4.375" style="131" customWidth="1"/>
    <col min="4612" max="4612" width="38.75" style="131" customWidth="1"/>
    <col min="4613" max="4866" width="9" style="131"/>
    <col min="4867" max="4867" width="4.375" style="131" customWidth="1"/>
    <col min="4868" max="4868" width="38.75" style="131" customWidth="1"/>
    <col min="4869" max="5122" width="9" style="131"/>
    <col min="5123" max="5123" width="4.375" style="131" customWidth="1"/>
    <col min="5124" max="5124" width="38.75" style="131" customWidth="1"/>
    <col min="5125" max="5378" width="9" style="131"/>
    <col min="5379" max="5379" width="4.375" style="131" customWidth="1"/>
    <col min="5380" max="5380" width="38.75" style="131" customWidth="1"/>
    <col min="5381" max="5634" width="9" style="131"/>
    <col min="5635" max="5635" width="4.375" style="131" customWidth="1"/>
    <col min="5636" max="5636" width="38.75" style="131" customWidth="1"/>
    <col min="5637" max="5890" width="9" style="131"/>
    <col min="5891" max="5891" width="4.375" style="131" customWidth="1"/>
    <col min="5892" max="5892" width="38.75" style="131" customWidth="1"/>
    <col min="5893" max="6146" width="9" style="131"/>
    <col min="6147" max="6147" width="4.375" style="131" customWidth="1"/>
    <col min="6148" max="6148" width="38.75" style="131" customWidth="1"/>
    <col min="6149" max="6402" width="9" style="131"/>
    <col min="6403" max="6403" width="4.375" style="131" customWidth="1"/>
    <col min="6404" max="6404" width="38.75" style="131" customWidth="1"/>
    <col min="6405" max="6658" width="9" style="131"/>
    <col min="6659" max="6659" width="4.375" style="131" customWidth="1"/>
    <col min="6660" max="6660" width="38.75" style="131" customWidth="1"/>
    <col min="6661" max="6914" width="9" style="131"/>
    <col min="6915" max="6915" width="4.375" style="131" customWidth="1"/>
    <col min="6916" max="6916" width="38.75" style="131" customWidth="1"/>
    <col min="6917" max="7170" width="9" style="131"/>
    <col min="7171" max="7171" width="4.375" style="131" customWidth="1"/>
    <col min="7172" max="7172" width="38.75" style="131" customWidth="1"/>
    <col min="7173" max="7426" width="9" style="131"/>
    <col min="7427" max="7427" width="4.375" style="131" customWidth="1"/>
    <col min="7428" max="7428" width="38.75" style="131" customWidth="1"/>
    <col min="7429" max="7682" width="9" style="131"/>
    <col min="7683" max="7683" width="4.375" style="131" customWidth="1"/>
    <col min="7684" max="7684" width="38.75" style="131" customWidth="1"/>
    <col min="7685" max="7938" width="9" style="131"/>
    <col min="7939" max="7939" width="4.375" style="131" customWidth="1"/>
    <col min="7940" max="7940" width="38.75" style="131" customWidth="1"/>
    <col min="7941" max="8194" width="9" style="131"/>
    <col min="8195" max="8195" width="4.375" style="131" customWidth="1"/>
    <col min="8196" max="8196" width="38.75" style="131" customWidth="1"/>
    <col min="8197" max="8450" width="9" style="131"/>
    <col min="8451" max="8451" width="4.375" style="131" customWidth="1"/>
    <col min="8452" max="8452" width="38.75" style="131" customWidth="1"/>
    <col min="8453" max="8706" width="9" style="131"/>
    <col min="8707" max="8707" width="4.375" style="131" customWidth="1"/>
    <col min="8708" max="8708" width="38.75" style="131" customWidth="1"/>
    <col min="8709" max="8962" width="9" style="131"/>
    <col min="8963" max="8963" width="4.375" style="131" customWidth="1"/>
    <col min="8964" max="8964" width="38.75" style="131" customWidth="1"/>
    <col min="8965" max="9218" width="9" style="131"/>
    <col min="9219" max="9219" width="4.375" style="131" customWidth="1"/>
    <col min="9220" max="9220" width="38.75" style="131" customWidth="1"/>
    <col min="9221" max="9474" width="9" style="131"/>
    <col min="9475" max="9475" width="4.375" style="131" customWidth="1"/>
    <col min="9476" max="9476" width="38.75" style="131" customWidth="1"/>
    <col min="9477" max="9730" width="9" style="131"/>
    <col min="9731" max="9731" width="4.375" style="131" customWidth="1"/>
    <col min="9732" max="9732" width="38.75" style="131" customWidth="1"/>
    <col min="9733" max="9986" width="9" style="131"/>
    <col min="9987" max="9987" width="4.375" style="131" customWidth="1"/>
    <col min="9988" max="9988" width="38.75" style="131" customWidth="1"/>
    <col min="9989" max="10242" width="9" style="131"/>
    <col min="10243" max="10243" width="4.375" style="131" customWidth="1"/>
    <col min="10244" max="10244" width="38.75" style="131" customWidth="1"/>
    <col min="10245" max="10498" width="9" style="131"/>
    <col min="10499" max="10499" width="4.375" style="131" customWidth="1"/>
    <col min="10500" max="10500" width="38.75" style="131" customWidth="1"/>
    <col min="10501" max="10754" width="9" style="131"/>
    <col min="10755" max="10755" width="4.375" style="131" customWidth="1"/>
    <col min="10756" max="10756" width="38.75" style="131" customWidth="1"/>
    <col min="10757" max="11010" width="9" style="131"/>
    <col min="11011" max="11011" width="4.375" style="131" customWidth="1"/>
    <col min="11012" max="11012" width="38.75" style="131" customWidth="1"/>
    <col min="11013" max="11266" width="9" style="131"/>
    <col min="11267" max="11267" width="4.375" style="131" customWidth="1"/>
    <col min="11268" max="11268" width="38.75" style="131" customWidth="1"/>
    <col min="11269" max="11522" width="9" style="131"/>
    <col min="11523" max="11523" width="4.375" style="131" customWidth="1"/>
    <col min="11524" max="11524" width="38.75" style="131" customWidth="1"/>
    <col min="11525" max="11778" width="9" style="131"/>
    <col min="11779" max="11779" width="4.375" style="131" customWidth="1"/>
    <col min="11780" max="11780" width="38.75" style="131" customWidth="1"/>
    <col min="11781" max="12034" width="9" style="131"/>
    <col min="12035" max="12035" width="4.375" style="131" customWidth="1"/>
    <col min="12036" max="12036" width="38.75" style="131" customWidth="1"/>
    <col min="12037" max="12290" width="9" style="131"/>
    <col min="12291" max="12291" width="4.375" style="131" customWidth="1"/>
    <col min="12292" max="12292" width="38.75" style="131" customWidth="1"/>
    <col min="12293" max="12546" width="9" style="131"/>
    <col min="12547" max="12547" width="4.375" style="131" customWidth="1"/>
    <col min="12548" max="12548" width="38.75" style="131" customWidth="1"/>
    <col min="12549" max="12802" width="9" style="131"/>
    <col min="12803" max="12803" width="4.375" style="131" customWidth="1"/>
    <col min="12804" max="12804" width="38.75" style="131" customWidth="1"/>
    <col min="12805" max="13058" width="9" style="131"/>
    <col min="13059" max="13059" width="4.375" style="131" customWidth="1"/>
    <col min="13060" max="13060" width="38.75" style="131" customWidth="1"/>
    <col min="13061" max="13314" width="9" style="131"/>
    <col min="13315" max="13315" width="4.375" style="131" customWidth="1"/>
    <col min="13316" max="13316" width="38.75" style="131" customWidth="1"/>
    <col min="13317" max="13570" width="9" style="131"/>
    <col min="13571" max="13571" width="4.375" style="131" customWidth="1"/>
    <col min="13572" max="13572" width="38.75" style="131" customWidth="1"/>
    <col min="13573" max="13826" width="9" style="131"/>
    <col min="13827" max="13827" width="4.375" style="131" customWidth="1"/>
    <col min="13828" max="13828" width="38.75" style="131" customWidth="1"/>
    <col min="13829" max="14082" width="9" style="131"/>
    <col min="14083" max="14083" width="4.375" style="131" customWidth="1"/>
    <col min="14084" max="14084" width="38.75" style="131" customWidth="1"/>
    <col min="14085" max="14338" width="9" style="131"/>
    <col min="14339" max="14339" width="4.375" style="131" customWidth="1"/>
    <col min="14340" max="14340" width="38.75" style="131" customWidth="1"/>
    <col min="14341" max="14594" width="9" style="131"/>
    <col min="14595" max="14595" width="4.375" style="131" customWidth="1"/>
    <col min="14596" max="14596" width="38.75" style="131" customWidth="1"/>
    <col min="14597" max="14850" width="9" style="131"/>
    <col min="14851" max="14851" width="4.375" style="131" customWidth="1"/>
    <col min="14852" max="14852" width="38.75" style="131" customWidth="1"/>
    <col min="14853" max="15106" width="9" style="131"/>
    <col min="15107" max="15107" width="4.375" style="131" customWidth="1"/>
    <col min="15108" max="15108" width="38.75" style="131" customWidth="1"/>
    <col min="15109" max="15362" width="9" style="131"/>
    <col min="15363" max="15363" width="4.375" style="131" customWidth="1"/>
    <col min="15364" max="15364" width="38.75" style="131" customWidth="1"/>
    <col min="15365" max="15618" width="9" style="131"/>
    <col min="15619" max="15619" width="4.375" style="131" customWidth="1"/>
    <col min="15620" max="15620" width="38.75" style="131" customWidth="1"/>
    <col min="15621" max="15874" width="9" style="131"/>
    <col min="15875" max="15875" width="4.375" style="131" customWidth="1"/>
    <col min="15876" max="15876" width="38.75" style="131" customWidth="1"/>
    <col min="15877" max="16130" width="9" style="131"/>
    <col min="16131" max="16131" width="4.375" style="131" customWidth="1"/>
    <col min="16132" max="16132" width="38.75" style="131" customWidth="1"/>
    <col min="16133" max="16384" width="9" style="131"/>
  </cols>
  <sheetData>
    <row r="1" spans="1:6" ht="21">
      <c r="A1" s="132"/>
      <c r="B1" s="132"/>
      <c r="C1" s="132"/>
      <c r="D1" s="138"/>
      <c r="E1" s="132"/>
      <c r="F1" s="132"/>
    </row>
    <row r="2" spans="1:6" ht="21">
      <c r="A2" s="132"/>
      <c r="B2" s="132"/>
      <c r="C2" s="132"/>
      <c r="D2" s="138"/>
      <c r="E2" s="132"/>
      <c r="F2" s="132"/>
    </row>
    <row r="3" spans="1:6" ht="21">
      <c r="A3" s="132"/>
      <c r="B3" s="132"/>
      <c r="C3" s="132"/>
      <c r="D3" s="138"/>
      <c r="E3" s="132"/>
      <c r="F3" s="132"/>
    </row>
    <row r="4" spans="1:6" ht="21">
      <c r="A4" s="132"/>
      <c r="B4" s="132"/>
      <c r="C4" s="132"/>
      <c r="D4" s="138"/>
      <c r="E4" s="132"/>
      <c r="F4" s="132"/>
    </row>
    <row r="5" spans="1:6" ht="21">
      <c r="A5" s="132"/>
      <c r="B5" s="132"/>
      <c r="C5" s="132"/>
      <c r="D5" s="138"/>
      <c r="E5" s="132"/>
      <c r="F5" s="132"/>
    </row>
    <row r="6" spans="1:6" ht="21">
      <c r="A6" s="132"/>
      <c r="B6" s="132"/>
      <c r="C6" s="132"/>
      <c r="D6" s="138"/>
      <c r="E6" s="132"/>
      <c r="F6" s="132"/>
    </row>
    <row r="7" spans="1:6" ht="21.75" thickBot="1">
      <c r="A7" s="132"/>
      <c r="B7" s="132"/>
      <c r="C7" s="132"/>
      <c r="D7" s="138"/>
      <c r="E7" s="132"/>
      <c r="F7" s="132"/>
    </row>
    <row r="8" spans="1:6" ht="15" thickTop="1" thickBot="1">
      <c r="A8" s="132"/>
      <c r="B8" s="132"/>
      <c r="C8" s="132"/>
      <c r="D8" s="137"/>
      <c r="E8" s="132"/>
      <c r="F8" s="132"/>
    </row>
    <row r="9" spans="1:6" ht="77.25" customHeight="1" thickBot="1">
      <c r="A9" s="132"/>
      <c r="B9" s="132"/>
      <c r="C9" s="132"/>
      <c r="D9" s="136" t="s">
        <v>313</v>
      </c>
      <c r="E9" s="132"/>
      <c r="F9" s="132"/>
    </row>
    <row r="10" spans="1:6" ht="14.25" thickBot="1">
      <c r="A10" s="132"/>
      <c r="B10" s="132"/>
      <c r="C10" s="132"/>
      <c r="D10" s="135"/>
      <c r="E10" s="132"/>
      <c r="F10" s="132"/>
    </row>
    <row r="11" spans="1:6" ht="18" thickTop="1">
      <c r="A11" s="132"/>
      <c r="B11" s="132"/>
      <c r="C11" s="132"/>
      <c r="D11" s="134"/>
      <c r="E11" s="132"/>
      <c r="F11" s="132"/>
    </row>
    <row r="12" spans="1:6" ht="17.25">
      <c r="A12" s="132"/>
      <c r="B12" s="132"/>
      <c r="C12" s="132"/>
      <c r="D12" s="134"/>
      <c r="E12" s="132"/>
      <c r="F12" s="132"/>
    </row>
    <row r="13" spans="1:6" ht="17.25">
      <c r="A13" s="132"/>
      <c r="B13" s="132"/>
      <c r="C13" s="132"/>
      <c r="D13" s="134"/>
      <c r="E13" s="132"/>
      <c r="F13" s="132"/>
    </row>
    <row r="14" spans="1:6" ht="17.25">
      <c r="A14" s="132"/>
      <c r="B14" s="132"/>
      <c r="C14" s="132"/>
      <c r="D14" s="134"/>
      <c r="E14" s="132"/>
      <c r="F14" s="132"/>
    </row>
    <row r="15" spans="1:6" ht="17.25">
      <c r="A15" s="132"/>
      <c r="B15" s="132"/>
      <c r="C15" s="132"/>
      <c r="D15" s="134"/>
      <c r="E15" s="132"/>
      <c r="F15" s="132"/>
    </row>
    <row r="16" spans="1:6" ht="17.25">
      <c r="A16" s="132"/>
      <c r="B16" s="132"/>
      <c r="C16" s="132"/>
      <c r="D16" s="134"/>
      <c r="E16" s="132"/>
      <c r="F16" s="132"/>
    </row>
    <row r="17" spans="1:6" ht="17.25">
      <c r="A17" s="132"/>
      <c r="B17" s="132"/>
      <c r="C17" s="132"/>
      <c r="D17" s="134"/>
      <c r="E17" s="132"/>
      <c r="F17" s="132"/>
    </row>
    <row r="18" spans="1:6" ht="17.25">
      <c r="A18" s="132"/>
      <c r="B18" s="132"/>
      <c r="C18" s="132"/>
      <c r="D18" s="134"/>
      <c r="E18" s="132"/>
      <c r="F18" s="132"/>
    </row>
    <row r="19" spans="1:6" ht="17.25">
      <c r="A19" s="132"/>
      <c r="B19" s="132"/>
      <c r="C19" s="132"/>
      <c r="D19" s="134"/>
      <c r="E19" s="132"/>
      <c r="F19" s="132"/>
    </row>
    <row r="20" spans="1:6" ht="17.25">
      <c r="A20" s="132"/>
      <c r="B20" s="132"/>
      <c r="C20" s="132"/>
      <c r="D20" s="134"/>
      <c r="E20" s="132"/>
      <c r="F20" s="132"/>
    </row>
    <row r="21" spans="1:6" ht="17.25">
      <c r="A21" s="132"/>
      <c r="B21" s="132"/>
      <c r="C21" s="132"/>
      <c r="D21" s="134"/>
      <c r="E21" s="132"/>
      <c r="F21" s="132"/>
    </row>
    <row r="22" spans="1:6" ht="17.25">
      <c r="A22" s="132"/>
      <c r="B22" s="132"/>
      <c r="C22" s="132"/>
      <c r="D22" s="134"/>
      <c r="E22" s="132"/>
      <c r="F22" s="132"/>
    </row>
    <row r="23" spans="1:6" ht="17.25">
      <c r="A23" s="132"/>
      <c r="B23" s="132"/>
      <c r="C23" s="132"/>
      <c r="D23" s="134"/>
      <c r="E23" s="132"/>
      <c r="F23" s="132"/>
    </row>
    <row r="24" spans="1:6" ht="17.25">
      <c r="A24" s="132"/>
      <c r="B24" s="132"/>
      <c r="C24" s="132"/>
      <c r="D24" s="134"/>
      <c r="E24" s="132"/>
      <c r="F24" s="132"/>
    </row>
    <row r="25" spans="1:6" ht="17.25">
      <c r="A25" s="132"/>
      <c r="B25" s="132"/>
      <c r="C25" s="132"/>
      <c r="D25" s="134"/>
      <c r="E25" s="132"/>
      <c r="F25" s="132"/>
    </row>
    <row r="26" spans="1:6" ht="17.25">
      <c r="A26" s="132"/>
      <c r="B26" s="132"/>
      <c r="C26" s="132"/>
      <c r="D26" s="134"/>
      <c r="E26" s="132"/>
      <c r="F26" s="132"/>
    </row>
    <row r="27" spans="1:6" ht="17.25">
      <c r="A27" s="132"/>
      <c r="B27" s="132"/>
      <c r="C27" s="132"/>
      <c r="D27" s="134"/>
      <c r="E27" s="132"/>
      <c r="F27" s="132"/>
    </row>
    <row r="28" spans="1:6" ht="17.25">
      <c r="A28" s="132"/>
      <c r="B28" s="132"/>
      <c r="C28" s="132"/>
      <c r="D28" s="134"/>
      <c r="E28" s="132"/>
      <c r="F28" s="132"/>
    </row>
    <row r="29" spans="1:6" ht="17.25">
      <c r="A29" s="132"/>
      <c r="B29" s="132"/>
      <c r="C29" s="132"/>
      <c r="D29" s="134"/>
      <c r="E29" s="132"/>
      <c r="F29" s="132"/>
    </row>
    <row r="30" spans="1:6" ht="17.25">
      <c r="A30" s="132"/>
      <c r="B30" s="132"/>
      <c r="C30" s="132"/>
      <c r="D30" s="134"/>
      <c r="E30" s="132"/>
      <c r="F30" s="132"/>
    </row>
    <row r="31" spans="1:6">
      <c r="A31" s="132"/>
      <c r="B31" s="132"/>
      <c r="C31" s="132"/>
      <c r="D31" s="133"/>
      <c r="E31" s="132"/>
      <c r="F31" s="132"/>
    </row>
    <row r="32" spans="1:6">
      <c r="A32" s="132"/>
      <c r="B32" s="132"/>
      <c r="C32" s="132"/>
      <c r="D32" s="132"/>
      <c r="E32" s="132"/>
      <c r="F32" s="132"/>
    </row>
    <row r="33" spans="1:6">
      <c r="A33" s="132"/>
      <c r="B33" s="132"/>
      <c r="C33" s="132"/>
      <c r="D33" s="132"/>
      <c r="E33" s="132"/>
      <c r="F33" s="132"/>
    </row>
    <row r="34" spans="1:6">
      <c r="A34" s="132"/>
      <c r="B34" s="132"/>
      <c r="C34" s="132"/>
      <c r="D34" s="132"/>
      <c r="E34" s="132"/>
      <c r="F34" s="132"/>
    </row>
    <row r="35" spans="1:6">
      <c r="A35" s="132"/>
      <c r="B35" s="132"/>
      <c r="C35" s="132"/>
      <c r="D35" s="132"/>
      <c r="E35" s="132"/>
      <c r="F35" s="13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43"/>
  <sheetViews>
    <sheetView showZeros="0" zoomScale="110" zoomScaleNormal="110" workbookViewId="0">
      <selection activeCell="L8" sqref="L8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24" t="s">
        <v>316</v>
      </c>
      <c r="B1" s="224"/>
      <c r="C1" s="224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02" t="s">
        <v>0</v>
      </c>
      <c r="B2" s="10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04" t="s">
        <v>1</v>
      </c>
      <c r="B3" s="208" t="s">
        <v>2</v>
      </c>
      <c r="C3" s="209"/>
      <c r="D3" s="225" t="s">
        <v>3</v>
      </c>
      <c r="E3" s="226"/>
      <c r="F3" s="226"/>
      <c r="G3" s="226"/>
      <c r="H3" s="226"/>
      <c r="I3" s="226"/>
      <c r="J3" s="226"/>
      <c r="K3" s="227"/>
      <c r="L3" s="105" t="s">
        <v>4</v>
      </c>
    </row>
    <row r="4" spans="1:12" ht="20.100000000000001" customHeight="1" thickTop="1">
      <c r="A4" s="106" t="s">
        <v>5</v>
      </c>
      <c r="B4" s="210">
        <v>5</v>
      </c>
      <c r="C4" s="211"/>
      <c r="D4" s="228" t="s">
        <v>319</v>
      </c>
      <c r="E4" s="228"/>
      <c r="F4" s="228"/>
      <c r="G4" s="228"/>
      <c r="H4" s="228"/>
      <c r="I4" s="228"/>
      <c r="J4" s="228"/>
      <c r="K4" s="228"/>
      <c r="L4" s="140">
        <v>244</v>
      </c>
    </row>
    <row r="5" spans="1:12" ht="20.100000000000001" customHeight="1">
      <c r="A5" s="96" t="s">
        <v>6</v>
      </c>
      <c r="B5" s="212">
        <v>67</v>
      </c>
      <c r="C5" s="213"/>
      <c r="D5" s="229" t="s">
        <v>314</v>
      </c>
      <c r="E5" s="229"/>
      <c r="F5" s="229"/>
      <c r="G5" s="229"/>
      <c r="H5" s="229"/>
      <c r="I5" s="229"/>
      <c r="J5" s="229"/>
      <c r="K5" s="229"/>
      <c r="L5" s="141">
        <v>4684</v>
      </c>
    </row>
    <row r="6" spans="1:12" ht="20.100000000000001" customHeight="1">
      <c r="A6" s="96" t="s">
        <v>7</v>
      </c>
      <c r="B6" s="212">
        <v>29</v>
      </c>
      <c r="C6" s="213"/>
      <c r="D6" s="229" t="s">
        <v>314</v>
      </c>
      <c r="E6" s="229"/>
      <c r="F6" s="229"/>
      <c r="G6" s="229"/>
      <c r="H6" s="229"/>
      <c r="I6" s="229"/>
      <c r="J6" s="229"/>
      <c r="K6" s="229"/>
      <c r="L6" s="141">
        <v>1239</v>
      </c>
    </row>
    <row r="7" spans="1:12" ht="20.100000000000001" customHeight="1" thickBot="1">
      <c r="A7" s="97" t="s">
        <v>8</v>
      </c>
      <c r="B7" s="214">
        <v>1</v>
      </c>
      <c r="C7" s="215"/>
      <c r="D7" s="219" t="s">
        <v>17</v>
      </c>
      <c r="E7" s="219"/>
      <c r="F7" s="219"/>
      <c r="G7" s="219"/>
      <c r="H7" s="219"/>
      <c r="I7" s="219"/>
      <c r="J7" s="219"/>
      <c r="K7" s="219"/>
      <c r="L7" s="142">
        <v>126</v>
      </c>
    </row>
    <row r="8" spans="1:12" ht="20.100000000000001" customHeight="1" thickTop="1" thickBot="1">
      <c r="A8" s="107" t="s">
        <v>9</v>
      </c>
      <c r="B8" s="222">
        <f>SUM(B4:C7)</f>
        <v>102</v>
      </c>
      <c r="C8" s="223"/>
      <c r="D8" s="220"/>
      <c r="E8" s="221"/>
      <c r="F8" s="221"/>
      <c r="G8" s="221"/>
      <c r="H8" s="221"/>
      <c r="I8" s="221"/>
      <c r="J8" s="221"/>
      <c r="K8" s="221"/>
      <c r="L8" s="108">
        <f>SUM(L4:L7)</f>
        <v>6293</v>
      </c>
    </row>
    <row r="9" spans="1:12" ht="20.10000000000000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2" ht="30" customHeight="1">
      <c r="A10" s="218" t="s">
        <v>10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</row>
    <row r="11" spans="1:12" ht="20.100000000000001" customHeight="1">
      <c r="A11" s="216" t="s">
        <v>14</v>
      </c>
      <c r="B11" s="216"/>
      <c r="C11" s="216"/>
      <c r="D11" s="216"/>
      <c r="E11" s="139">
        <v>1</v>
      </c>
      <c r="F11" s="109" t="s">
        <v>13</v>
      </c>
      <c r="G11" s="139">
        <v>15</v>
      </c>
      <c r="H11" s="110" t="s">
        <v>11</v>
      </c>
      <c r="I11" s="111" t="s">
        <v>12</v>
      </c>
      <c r="J11" s="139">
        <v>21</v>
      </c>
      <c r="K11" s="112" t="s">
        <v>11</v>
      </c>
      <c r="L11" s="4"/>
    </row>
    <row r="12" spans="1:12" ht="20.100000000000001" customHeight="1">
      <c r="A12" s="216" t="s">
        <v>320</v>
      </c>
      <c r="B12" s="216"/>
      <c r="C12" s="216"/>
      <c r="D12" s="216"/>
      <c r="E12" s="139">
        <v>3</v>
      </c>
      <c r="F12" s="109" t="s">
        <v>13</v>
      </c>
      <c r="G12" s="139">
        <v>1</v>
      </c>
      <c r="H12" s="110" t="s">
        <v>11</v>
      </c>
      <c r="I12" s="111" t="s">
        <v>12</v>
      </c>
      <c r="J12" s="139">
        <v>7</v>
      </c>
      <c r="K12" s="113" t="s">
        <v>11</v>
      </c>
      <c r="L12" s="4"/>
    </row>
    <row r="13" spans="1:12" ht="20.100000000000001" customHeight="1">
      <c r="A13" s="216" t="s">
        <v>321</v>
      </c>
      <c r="B13" s="216"/>
      <c r="C13" s="216"/>
      <c r="D13" s="216"/>
      <c r="E13" s="139">
        <v>6</v>
      </c>
      <c r="F13" s="109" t="s">
        <v>13</v>
      </c>
      <c r="G13" s="139">
        <v>2</v>
      </c>
      <c r="H13" s="110" t="s">
        <v>11</v>
      </c>
      <c r="I13" s="111" t="s">
        <v>12</v>
      </c>
      <c r="J13" s="139">
        <v>8</v>
      </c>
      <c r="K13" s="109" t="s">
        <v>11</v>
      </c>
      <c r="L13" s="4"/>
    </row>
    <row r="14" spans="1:12" ht="20.100000000000001" customHeight="1">
      <c r="A14" s="216" t="s">
        <v>322</v>
      </c>
      <c r="B14" s="216"/>
      <c r="C14" s="216"/>
      <c r="D14" s="216"/>
      <c r="E14" s="139">
        <v>11</v>
      </c>
      <c r="F14" s="112" t="s">
        <v>13</v>
      </c>
      <c r="G14" s="139">
        <v>9</v>
      </c>
      <c r="H14" s="110" t="s">
        <v>11</v>
      </c>
      <c r="I14" s="111" t="s">
        <v>12</v>
      </c>
      <c r="J14" s="139">
        <v>15</v>
      </c>
      <c r="K14" s="113" t="s">
        <v>11</v>
      </c>
      <c r="L14" s="4"/>
    </row>
    <row r="15" spans="1:12" ht="20.100000000000001" customHeight="1">
      <c r="A15" s="206"/>
      <c r="B15" s="206"/>
      <c r="C15" s="206"/>
      <c r="D15" s="207"/>
      <c r="E15" s="114"/>
      <c r="F15" s="4"/>
      <c r="G15" s="62"/>
      <c r="H15" s="4"/>
      <c r="I15" s="4"/>
      <c r="J15" s="62"/>
      <c r="K15" s="4"/>
      <c r="L15" s="62"/>
    </row>
    <row r="16" spans="1:12" ht="30" customHeight="1">
      <c r="A16" s="124" t="s">
        <v>15</v>
      </c>
      <c r="B16" s="125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20.100000000000001" customHeight="1">
      <c r="A17" s="115" t="s">
        <v>18</v>
      </c>
      <c r="B17" s="203" t="s">
        <v>323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</row>
    <row r="18" spans="1:12" ht="20.100000000000001" customHeight="1">
      <c r="A18" s="126"/>
      <c r="B18" s="127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ht="30" customHeight="1">
      <c r="A19" s="205" t="s">
        <v>16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</row>
    <row r="20" spans="1:12" ht="19.5" customHeight="1">
      <c r="A20" s="201" t="s">
        <v>324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1:12" ht="19.5" customHeight="1">
      <c r="A21" s="201" t="s">
        <v>325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  <row r="22" spans="1:12" ht="19.5" customHeight="1">
      <c r="A22" s="201" t="s">
        <v>326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</row>
    <row r="23" spans="1:12" ht="19.5" customHeight="1">
      <c r="A23" s="201" t="s">
        <v>327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</row>
    <row r="24" spans="1:12" ht="19.5" customHeight="1">
      <c r="A24" s="201" t="s">
        <v>328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</row>
    <row r="25" spans="1:12" ht="19.5" customHeight="1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</row>
    <row r="26" spans="1:12" ht="30" customHeight="1">
      <c r="A26" s="205" t="s">
        <v>329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</row>
    <row r="27" spans="1:12" ht="19.5" customHeight="1">
      <c r="A27" s="201" t="s">
        <v>330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1:12" ht="19.5" customHeight="1">
      <c r="A28" s="201" t="s">
        <v>335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1:12" ht="19.5" customHeight="1">
      <c r="A29" s="201" t="s">
        <v>334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</row>
    <row r="30" spans="1:12" ht="19.5" customHeight="1">
      <c r="A30" s="201" t="s">
        <v>336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 ht="19.5" customHeight="1">
      <c r="A31" s="201" t="s">
        <v>333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1:12" ht="19.5" customHeight="1">
      <c r="A32" s="202" t="s">
        <v>332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  <row r="33" spans="1:12" ht="19.5" customHeight="1">
      <c r="A33" s="201" t="s">
        <v>331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1:12" ht="19.5" customHeight="1"/>
    <row r="35" spans="1:12" ht="19.5" customHeight="1"/>
    <row r="36" spans="1:12" ht="19.5" customHeight="1"/>
    <row r="37" spans="1:12" ht="19.5" customHeight="1"/>
    <row r="38" spans="1:12" ht="19.5" customHeight="1"/>
    <row r="39" spans="1:12" ht="19.5" customHeight="1"/>
    <row r="40" spans="1:12" ht="19.5" customHeight="1"/>
    <row r="41" spans="1:12" ht="19.5" customHeight="1"/>
    <row r="42" spans="1:12" ht="19.5" customHeight="1"/>
    <row r="43" spans="1:12" ht="19.5" customHeight="1"/>
  </sheetData>
  <sheetProtection selectLockedCells="1"/>
  <mergeCells count="36">
    <mergeCell ref="A1:C1"/>
    <mergeCell ref="D3:K3"/>
    <mergeCell ref="D4:K4"/>
    <mergeCell ref="D5:K5"/>
    <mergeCell ref="D6:K6"/>
    <mergeCell ref="A15:D15"/>
    <mergeCell ref="B3:C3"/>
    <mergeCell ref="B4:C4"/>
    <mergeCell ref="B5:C5"/>
    <mergeCell ref="B6:C6"/>
    <mergeCell ref="B7:C7"/>
    <mergeCell ref="A13:D13"/>
    <mergeCell ref="A14:D14"/>
    <mergeCell ref="A9:L9"/>
    <mergeCell ref="A10:L10"/>
    <mergeCell ref="D7:K7"/>
    <mergeCell ref="D8:K8"/>
    <mergeCell ref="A11:D11"/>
    <mergeCell ref="A12:D12"/>
    <mergeCell ref="B8:C8"/>
    <mergeCell ref="A26:L26"/>
    <mergeCell ref="A27:L27"/>
    <mergeCell ref="A28:L28"/>
    <mergeCell ref="A20:L20"/>
    <mergeCell ref="A21:L21"/>
    <mergeCell ref="B17:L17"/>
    <mergeCell ref="A22:L22"/>
    <mergeCell ref="A23:L23"/>
    <mergeCell ref="A24:L24"/>
    <mergeCell ref="A25:L25"/>
    <mergeCell ref="A19:L19"/>
    <mergeCell ref="A29:L29"/>
    <mergeCell ref="A30:L30"/>
    <mergeCell ref="A31:L31"/>
    <mergeCell ref="A33:L33"/>
    <mergeCell ref="A32:L32"/>
  </mergeCells>
  <phoneticPr fontId="1"/>
  <dataValidations count="2">
    <dataValidation imeMode="off" allowBlank="1" showInputMessage="1" showErrorMessage="1" sqref="B8 L4:L8 E11:E14 G11:G14 J11:J14"/>
    <dataValidation imeMode="hiragana" allowBlank="1" showInputMessage="1" showErrorMessage="1" sqref="B2:B7 J15 G15 E15 C2 D1:K8 L1:L3 H11:I15 K11:L15 F11:F15 O18:XFD18 M1:XFD17 M18 B9:B16 B18:B19 M19:XFD1048576 A1:A24 C34:L1048576 A33:B1048576 A25:B31"/>
  </dataValidations>
  <pageMargins left="0.56000000000000005" right="0.24" top="0.51181102362204722" bottom="0.59055118110236227" header="0.31496062992125984" footer="0.31496062992125984"/>
  <pageSetup paperSize="9" orientation="portrait" useFirstPageNumber="1" r:id="rId1"/>
  <headerFooter>
    <oddFooter>&amp;C3-&amp;P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showZeros="0" topLeftCell="A7" zoomScale="115" zoomScaleNormal="115" workbookViewId="0">
      <selection activeCell="I9" sqref="I9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01"/>
  </cols>
  <sheetData>
    <row r="1" spans="1:18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5" customFormat="1" ht="43.5" customHeight="1" thickBot="1">
      <c r="A2" s="245" t="s">
        <v>26</v>
      </c>
      <c r="B2" s="245"/>
      <c r="C2" s="245"/>
      <c r="D2" s="245"/>
      <c r="E2" s="245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62"/>
      <c r="R2" s="62"/>
    </row>
    <row r="3" spans="1:18" ht="38.1" customHeight="1" thickBot="1">
      <c r="A3" s="231" t="s">
        <v>19</v>
      </c>
      <c r="B3" s="232"/>
      <c r="C3" s="232"/>
      <c r="D3" s="233"/>
      <c r="E3" s="15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7">
        <v>12</v>
      </c>
    </row>
    <row r="4" spans="1:18" ht="24.95" customHeight="1">
      <c r="A4" s="234" t="s">
        <v>27</v>
      </c>
      <c r="B4" s="241" t="s">
        <v>25</v>
      </c>
      <c r="C4" s="241"/>
      <c r="D4" s="18">
        <f t="shared" ref="D4:D9" si="0">SUM(E4:P4)</f>
        <v>156</v>
      </c>
      <c r="E4" s="143">
        <v>14</v>
      </c>
      <c r="F4" s="144">
        <v>9</v>
      </c>
      <c r="G4" s="144">
        <v>16</v>
      </c>
      <c r="H4" s="144">
        <v>10</v>
      </c>
      <c r="I4" s="144">
        <v>13</v>
      </c>
      <c r="J4" s="144">
        <v>18</v>
      </c>
      <c r="K4" s="144">
        <v>11</v>
      </c>
      <c r="L4" s="144">
        <v>15</v>
      </c>
      <c r="M4" s="144">
        <v>10</v>
      </c>
      <c r="N4" s="144">
        <v>19</v>
      </c>
      <c r="O4" s="144">
        <v>15</v>
      </c>
      <c r="P4" s="149">
        <v>6</v>
      </c>
    </row>
    <row r="5" spans="1:18" ht="24.95" customHeight="1">
      <c r="A5" s="235"/>
      <c r="B5" s="239" t="s">
        <v>20</v>
      </c>
      <c r="C5" s="239"/>
      <c r="D5" s="9">
        <f t="shared" si="0"/>
        <v>111</v>
      </c>
      <c r="E5" s="145">
        <v>10</v>
      </c>
      <c r="F5" s="146">
        <v>9</v>
      </c>
      <c r="G5" s="146">
        <v>5</v>
      </c>
      <c r="H5" s="146">
        <v>12</v>
      </c>
      <c r="I5" s="146">
        <v>5</v>
      </c>
      <c r="J5" s="146">
        <v>7</v>
      </c>
      <c r="K5" s="146">
        <v>11</v>
      </c>
      <c r="L5" s="146">
        <v>16</v>
      </c>
      <c r="M5" s="146">
        <v>6</v>
      </c>
      <c r="N5" s="146">
        <v>11</v>
      </c>
      <c r="O5" s="146">
        <v>13</v>
      </c>
      <c r="P5" s="141">
        <v>6</v>
      </c>
    </row>
    <row r="6" spans="1:18" ht="24.95" customHeight="1">
      <c r="A6" s="235"/>
      <c r="B6" s="239" t="s">
        <v>21</v>
      </c>
      <c r="C6" s="239"/>
      <c r="D6" s="9">
        <f t="shared" si="0"/>
        <v>82</v>
      </c>
      <c r="E6" s="145">
        <v>3</v>
      </c>
      <c r="F6" s="146">
        <v>2</v>
      </c>
      <c r="G6" s="146">
        <v>4</v>
      </c>
      <c r="H6" s="146">
        <v>5</v>
      </c>
      <c r="I6" s="146">
        <v>8</v>
      </c>
      <c r="J6" s="146">
        <v>13</v>
      </c>
      <c r="K6" s="146">
        <v>7</v>
      </c>
      <c r="L6" s="146">
        <v>8</v>
      </c>
      <c r="M6" s="146">
        <v>4</v>
      </c>
      <c r="N6" s="146">
        <v>15</v>
      </c>
      <c r="O6" s="146">
        <v>7</v>
      </c>
      <c r="P6" s="141">
        <v>6</v>
      </c>
    </row>
    <row r="7" spans="1:18" ht="24.95" customHeight="1">
      <c r="A7" s="235"/>
      <c r="B7" s="239" t="s">
        <v>22</v>
      </c>
      <c r="C7" s="239"/>
      <c r="D7" s="9">
        <f t="shared" si="0"/>
        <v>77</v>
      </c>
      <c r="E7" s="145">
        <v>3</v>
      </c>
      <c r="F7" s="146">
        <v>5</v>
      </c>
      <c r="G7" s="146">
        <v>5</v>
      </c>
      <c r="H7" s="146">
        <v>10</v>
      </c>
      <c r="I7" s="146">
        <v>6</v>
      </c>
      <c r="J7" s="146">
        <v>3</v>
      </c>
      <c r="K7" s="146">
        <v>5</v>
      </c>
      <c r="L7" s="146">
        <v>6</v>
      </c>
      <c r="M7" s="146">
        <v>8</v>
      </c>
      <c r="N7" s="146">
        <v>9</v>
      </c>
      <c r="O7" s="146">
        <v>13</v>
      </c>
      <c r="P7" s="141">
        <v>4</v>
      </c>
    </row>
    <row r="8" spans="1:18" ht="24.95" customHeight="1">
      <c r="A8" s="235"/>
      <c r="B8" s="239" t="s">
        <v>23</v>
      </c>
      <c r="C8" s="239"/>
      <c r="D8" s="9">
        <f t="shared" si="0"/>
        <v>118</v>
      </c>
      <c r="E8" s="145">
        <v>7</v>
      </c>
      <c r="F8" s="146">
        <v>2</v>
      </c>
      <c r="G8" s="146">
        <v>14</v>
      </c>
      <c r="H8" s="146">
        <v>7</v>
      </c>
      <c r="I8" s="146">
        <v>7</v>
      </c>
      <c r="J8" s="146">
        <v>9</v>
      </c>
      <c r="K8" s="146">
        <v>9</v>
      </c>
      <c r="L8" s="146">
        <v>15</v>
      </c>
      <c r="M8" s="146">
        <v>9</v>
      </c>
      <c r="N8" s="146">
        <v>17</v>
      </c>
      <c r="O8" s="146">
        <v>12</v>
      </c>
      <c r="P8" s="141">
        <v>10</v>
      </c>
    </row>
    <row r="9" spans="1:18" ht="24.95" customHeight="1" thickBot="1">
      <c r="A9" s="235"/>
      <c r="B9" s="237" t="s">
        <v>341</v>
      </c>
      <c r="C9" s="238"/>
      <c r="D9" s="10">
        <f t="shared" si="0"/>
        <v>2</v>
      </c>
      <c r="E9" s="147">
        <v>0</v>
      </c>
      <c r="F9" s="148">
        <v>0</v>
      </c>
      <c r="G9" s="148">
        <v>1</v>
      </c>
      <c r="H9" s="148">
        <v>0</v>
      </c>
      <c r="I9" s="148">
        <v>0</v>
      </c>
      <c r="J9" s="148">
        <v>0</v>
      </c>
      <c r="K9" s="148">
        <v>1</v>
      </c>
      <c r="L9" s="148">
        <v>0</v>
      </c>
      <c r="M9" s="148">
        <v>0</v>
      </c>
      <c r="N9" s="148">
        <v>0</v>
      </c>
      <c r="O9" s="148">
        <v>0</v>
      </c>
      <c r="P9" s="142">
        <v>0</v>
      </c>
    </row>
    <row r="10" spans="1:18" ht="24.95" customHeight="1" thickTop="1" thickBot="1">
      <c r="A10" s="236"/>
      <c r="B10" s="230" t="s">
        <v>24</v>
      </c>
      <c r="C10" s="230"/>
      <c r="D10" s="11">
        <f t="shared" ref="D10" si="1">SUM(D4:D9)</f>
        <v>546</v>
      </c>
      <c r="E10" s="19">
        <f t="shared" ref="E10:P10" si="2">SUM(E4:E9)</f>
        <v>37</v>
      </c>
      <c r="F10" s="20">
        <f t="shared" si="2"/>
        <v>27</v>
      </c>
      <c r="G10" s="20">
        <f t="shared" si="2"/>
        <v>45</v>
      </c>
      <c r="H10" s="20">
        <f t="shared" si="2"/>
        <v>44</v>
      </c>
      <c r="I10" s="20">
        <f t="shared" si="2"/>
        <v>39</v>
      </c>
      <c r="J10" s="20">
        <f t="shared" si="2"/>
        <v>50</v>
      </c>
      <c r="K10" s="20">
        <f t="shared" si="2"/>
        <v>44</v>
      </c>
      <c r="L10" s="20">
        <f t="shared" si="2"/>
        <v>60</v>
      </c>
      <c r="M10" s="20">
        <f t="shared" si="2"/>
        <v>37</v>
      </c>
      <c r="N10" s="20">
        <f t="shared" si="2"/>
        <v>71</v>
      </c>
      <c r="O10" s="20">
        <f t="shared" si="2"/>
        <v>60</v>
      </c>
      <c r="P10" s="21">
        <f t="shared" si="2"/>
        <v>32</v>
      </c>
    </row>
    <row r="11" spans="1:18" ht="24.95" customHeight="1">
      <c r="A11" s="234" t="s">
        <v>28</v>
      </c>
      <c r="B11" s="241" t="s">
        <v>25</v>
      </c>
      <c r="C11" s="241"/>
      <c r="D11" s="18">
        <f t="shared" ref="D11:D16" si="3">SUM(E11:P11)</f>
        <v>1</v>
      </c>
      <c r="E11" s="143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1</v>
      </c>
      <c r="L11" s="144">
        <v>0</v>
      </c>
      <c r="M11" s="144">
        <v>0</v>
      </c>
      <c r="N11" s="144">
        <v>0</v>
      </c>
      <c r="O11" s="144">
        <v>0</v>
      </c>
      <c r="P11" s="149">
        <v>0</v>
      </c>
    </row>
    <row r="12" spans="1:18" ht="24.95" customHeight="1">
      <c r="A12" s="235"/>
      <c r="B12" s="239" t="s">
        <v>20</v>
      </c>
      <c r="C12" s="239"/>
      <c r="D12" s="9">
        <f t="shared" si="3"/>
        <v>1</v>
      </c>
      <c r="E12" s="145">
        <v>0</v>
      </c>
      <c r="F12" s="146">
        <v>0</v>
      </c>
      <c r="G12" s="146">
        <v>1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1">
        <v>0</v>
      </c>
    </row>
    <row r="13" spans="1:18" ht="24.95" customHeight="1">
      <c r="A13" s="235"/>
      <c r="B13" s="239" t="s">
        <v>21</v>
      </c>
      <c r="C13" s="239"/>
      <c r="D13" s="9">
        <f t="shared" si="3"/>
        <v>2</v>
      </c>
      <c r="E13" s="145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1</v>
      </c>
      <c r="O13" s="146">
        <v>0</v>
      </c>
      <c r="P13" s="141">
        <v>1</v>
      </c>
    </row>
    <row r="14" spans="1:18" ht="24.95" customHeight="1">
      <c r="A14" s="235"/>
      <c r="B14" s="239" t="s">
        <v>22</v>
      </c>
      <c r="C14" s="239"/>
      <c r="D14" s="9">
        <f t="shared" si="3"/>
        <v>5</v>
      </c>
      <c r="E14" s="145">
        <v>1</v>
      </c>
      <c r="F14" s="146">
        <v>0</v>
      </c>
      <c r="G14" s="146">
        <v>1</v>
      </c>
      <c r="H14" s="146">
        <v>0</v>
      </c>
      <c r="I14" s="146">
        <v>1</v>
      </c>
      <c r="J14" s="146">
        <v>0</v>
      </c>
      <c r="K14" s="146">
        <v>1</v>
      </c>
      <c r="L14" s="146">
        <v>0</v>
      </c>
      <c r="M14" s="146">
        <v>0</v>
      </c>
      <c r="N14" s="146">
        <v>1</v>
      </c>
      <c r="O14" s="146">
        <v>0</v>
      </c>
      <c r="P14" s="141">
        <v>0</v>
      </c>
    </row>
    <row r="15" spans="1:18" ht="24.95" customHeight="1">
      <c r="A15" s="235"/>
      <c r="B15" s="239" t="s">
        <v>23</v>
      </c>
      <c r="C15" s="239"/>
      <c r="D15" s="9">
        <f t="shared" si="3"/>
        <v>0</v>
      </c>
      <c r="E15" s="145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1">
        <v>0</v>
      </c>
    </row>
    <row r="16" spans="1:18" ht="24.95" customHeight="1" thickBot="1">
      <c r="A16" s="235"/>
      <c r="B16" s="237" t="s">
        <v>341</v>
      </c>
      <c r="C16" s="238"/>
      <c r="D16" s="10">
        <f t="shared" si="3"/>
        <v>0</v>
      </c>
      <c r="E16" s="147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2">
        <v>0</v>
      </c>
    </row>
    <row r="17" spans="1:16" ht="24.95" customHeight="1" thickTop="1" thickBot="1">
      <c r="A17" s="236"/>
      <c r="B17" s="230" t="s">
        <v>24</v>
      </c>
      <c r="C17" s="230"/>
      <c r="D17" s="11">
        <f t="shared" ref="D17" si="4">SUM(D11:D16)</f>
        <v>9</v>
      </c>
      <c r="E17" s="19">
        <f t="shared" ref="E17:P17" si="5">SUM(E11:E16)</f>
        <v>1</v>
      </c>
      <c r="F17" s="20">
        <f t="shared" si="5"/>
        <v>0</v>
      </c>
      <c r="G17" s="20">
        <f t="shared" si="5"/>
        <v>2</v>
      </c>
      <c r="H17" s="20">
        <f t="shared" si="5"/>
        <v>0</v>
      </c>
      <c r="I17" s="20">
        <f t="shared" si="5"/>
        <v>1</v>
      </c>
      <c r="J17" s="20">
        <f t="shared" si="5"/>
        <v>0</v>
      </c>
      <c r="K17" s="20">
        <f t="shared" si="5"/>
        <v>2</v>
      </c>
      <c r="L17" s="20">
        <f t="shared" si="5"/>
        <v>0</v>
      </c>
      <c r="M17" s="20">
        <f t="shared" si="5"/>
        <v>0</v>
      </c>
      <c r="N17" s="20">
        <f t="shared" si="5"/>
        <v>2</v>
      </c>
      <c r="O17" s="20">
        <f t="shared" si="5"/>
        <v>0</v>
      </c>
      <c r="P17" s="21">
        <f t="shared" si="5"/>
        <v>1</v>
      </c>
    </row>
    <row r="18" spans="1:16" ht="24.95" customHeight="1">
      <c r="A18" s="234" t="s">
        <v>29</v>
      </c>
      <c r="B18" s="241" t="s">
        <v>25</v>
      </c>
      <c r="C18" s="241"/>
      <c r="D18" s="18">
        <f t="shared" ref="D18:D23" si="6">SUM(E18:P18)</f>
        <v>8</v>
      </c>
      <c r="E18" s="143">
        <v>1</v>
      </c>
      <c r="F18" s="144">
        <v>1</v>
      </c>
      <c r="G18" s="144">
        <v>2</v>
      </c>
      <c r="H18" s="144">
        <v>0</v>
      </c>
      <c r="I18" s="144">
        <v>0</v>
      </c>
      <c r="J18" s="144">
        <v>1</v>
      </c>
      <c r="K18" s="144">
        <v>1</v>
      </c>
      <c r="L18" s="144">
        <v>2</v>
      </c>
      <c r="M18" s="144">
        <v>0</v>
      </c>
      <c r="N18" s="144">
        <v>0</v>
      </c>
      <c r="O18" s="144">
        <v>0</v>
      </c>
      <c r="P18" s="149">
        <v>0</v>
      </c>
    </row>
    <row r="19" spans="1:16" ht="24.95" customHeight="1">
      <c r="A19" s="235"/>
      <c r="B19" s="239" t="s">
        <v>20</v>
      </c>
      <c r="C19" s="239"/>
      <c r="D19" s="9">
        <f t="shared" si="6"/>
        <v>9</v>
      </c>
      <c r="E19" s="145">
        <v>0</v>
      </c>
      <c r="F19" s="146">
        <v>1</v>
      </c>
      <c r="G19" s="146">
        <v>0</v>
      </c>
      <c r="H19" s="146">
        <v>1</v>
      </c>
      <c r="I19" s="146">
        <v>0</v>
      </c>
      <c r="J19" s="146">
        <v>1</v>
      </c>
      <c r="K19" s="146">
        <v>2</v>
      </c>
      <c r="L19" s="146">
        <v>2</v>
      </c>
      <c r="M19" s="146">
        <v>0</v>
      </c>
      <c r="N19" s="146">
        <v>1</v>
      </c>
      <c r="O19" s="146">
        <v>0</v>
      </c>
      <c r="P19" s="141">
        <v>1</v>
      </c>
    </row>
    <row r="20" spans="1:16" ht="24.95" customHeight="1">
      <c r="A20" s="235"/>
      <c r="B20" s="239" t="s">
        <v>21</v>
      </c>
      <c r="C20" s="239"/>
      <c r="D20" s="9">
        <f t="shared" si="6"/>
        <v>7</v>
      </c>
      <c r="E20" s="145">
        <v>0</v>
      </c>
      <c r="F20" s="146">
        <v>0</v>
      </c>
      <c r="G20" s="146">
        <v>0</v>
      </c>
      <c r="H20" s="146">
        <v>0</v>
      </c>
      <c r="I20" s="146">
        <v>1</v>
      </c>
      <c r="J20" s="146">
        <v>2</v>
      </c>
      <c r="K20" s="146">
        <v>1</v>
      </c>
      <c r="L20" s="146">
        <v>2</v>
      </c>
      <c r="M20" s="146">
        <v>0</v>
      </c>
      <c r="N20" s="146">
        <v>1</v>
      </c>
      <c r="O20" s="146">
        <v>0</v>
      </c>
      <c r="P20" s="141">
        <v>0</v>
      </c>
    </row>
    <row r="21" spans="1:16" ht="24.95" customHeight="1">
      <c r="A21" s="235"/>
      <c r="B21" s="239" t="s">
        <v>22</v>
      </c>
      <c r="C21" s="239"/>
      <c r="D21" s="9">
        <f t="shared" si="6"/>
        <v>6</v>
      </c>
      <c r="E21" s="145">
        <v>1</v>
      </c>
      <c r="F21" s="146">
        <v>1</v>
      </c>
      <c r="G21" s="146">
        <v>1</v>
      </c>
      <c r="H21" s="146">
        <v>1</v>
      </c>
      <c r="I21" s="146">
        <v>0</v>
      </c>
      <c r="J21" s="146">
        <v>0</v>
      </c>
      <c r="K21" s="146">
        <v>0</v>
      </c>
      <c r="L21" s="146">
        <v>0</v>
      </c>
      <c r="M21" s="146">
        <v>1</v>
      </c>
      <c r="N21" s="146">
        <v>1</v>
      </c>
      <c r="O21" s="146">
        <v>0</v>
      </c>
      <c r="P21" s="141">
        <v>0</v>
      </c>
    </row>
    <row r="22" spans="1:16" ht="24.95" customHeight="1">
      <c r="A22" s="235"/>
      <c r="B22" s="239" t="s">
        <v>23</v>
      </c>
      <c r="C22" s="239"/>
      <c r="D22" s="9">
        <f t="shared" si="6"/>
        <v>17</v>
      </c>
      <c r="E22" s="145">
        <v>2</v>
      </c>
      <c r="F22" s="146">
        <v>0</v>
      </c>
      <c r="G22" s="146">
        <v>2</v>
      </c>
      <c r="H22" s="146">
        <v>0</v>
      </c>
      <c r="I22" s="146">
        <v>0</v>
      </c>
      <c r="J22" s="146">
        <v>4</v>
      </c>
      <c r="K22" s="146">
        <v>1</v>
      </c>
      <c r="L22" s="146">
        <v>5</v>
      </c>
      <c r="M22" s="146">
        <v>1</v>
      </c>
      <c r="N22" s="146">
        <v>1</v>
      </c>
      <c r="O22" s="146">
        <v>0</v>
      </c>
      <c r="P22" s="141">
        <v>1</v>
      </c>
    </row>
    <row r="23" spans="1:16" ht="24.95" customHeight="1" thickBot="1">
      <c r="A23" s="235"/>
      <c r="B23" s="237" t="s">
        <v>341</v>
      </c>
      <c r="C23" s="238"/>
      <c r="D23" s="10">
        <f t="shared" si="6"/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2">
        <v>0</v>
      </c>
    </row>
    <row r="24" spans="1:16" ht="24.95" customHeight="1" thickTop="1" thickBot="1">
      <c r="A24" s="235"/>
      <c r="B24" s="240" t="s">
        <v>24</v>
      </c>
      <c r="C24" s="240"/>
      <c r="D24" s="13">
        <f t="shared" ref="D24" si="7">SUM(D18:D23)</f>
        <v>47</v>
      </c>
      <c r="E24" s="29">
        <f t="shared" ref="E24:P24" si="8">SUM(E18:E23)</f>
        <v>4</v>
      </c>
      <c r="F24" s="30">
        <f t="shared" si="8"/>
        <v>3</v>
      </c>
      <c r="G24" s="30">
        <f t="shared" si="8"/>
        <v>5</v>
      </c>
      <c r="H24" s="30">
        <f t="shared" si="8"/>
        <v>2</v>
      </c>
      <c r="I24" s="30">
        <f t="shared" si="8"/>
        <v>1</v>
      </c>
      <c r="J24" s="30">
        <f t="shared" si="8"/>
        <v>8</v>
      </c>
      <c r="K24" s="30">
        <f t="shared" si="8"/>
        <v>5</v>
      </c>
      <c r="L24" s="30">
        <f t="shared" si="8"/>
        <v>11</v>
      </c>
      <c r="M24" s="30">
        <f t="shared" si="8"/>
        <v>2</v>
      </c>
      <c r="N24" s="30">
        <f t="shared" si="8"/>
        <v>4</v>
      </c>
      <c r="O24" s="30">
        <f t="shared" si="8"/>
        <v>0</v>
      </c>
      <c r="P24" s="31">
        <f t="shared" si="8"/>
        <v>2</v>
      </c>
    </row>
    <row r="25" spans="1:16" ht="24.95" customHeight="1">
      <c r="A25" s="242" t="s">
        <v>24</v>
      </c>
      <c r="B25" s="241" t="s">
        <v>25</v>
      </c>
      <c r="C25" s="241"/>
      <c r="D25" s="18">
        <f t="shared" ref="D25:D30" si="9">SUM(E25:P25)</f>
        <v>165</v>
      </c>
      <c r="E25" s="32">
        <f t="shared" ref="E25:P25" si="10">+E4+E11+E18</f>
        <v>15</v>
      </c>
      <c r="F25" s="33">
        <f t="shared" si="10"/>
        <v>10</v>
      </c>
      <c r="G25" s="33">
        <f t="shared" si="10"/>
        <v>18</v>
      </c>
      <c r="H25" s="33">
        <f t="shared" si="10"/>
        <v>10</v>
      </c>
      <c r="I25" s="33">
        <f t="shared" si="10"/>
        <v>13</v>
      </c>
      <c r="J25" s="33">
        <f t="shared" si="10"/>
        <v>19</v>
      </c>
      <c r="K25" s="33">
        <f t="shared" si="10"/>
        <v>13</v>
      </c>
      <c r="L25" s="33">
        <f t="shared" si="10"/>
        <v>17</v>
      </c>
      <c r="M25" s="33">
        <f t="shared" si="10"/>
        <v>10</v>
      </c>
      <c r="N25" s="33">
        <f t="shared" si="10"/>
        <v>19</v>
      </c>
      <c r="O25" s="33">
        <f t="shared" si="10"/>
        <v>15</v>
      </c>
      <c r="P25" s="34">
        <f t="shared" si="10"/>
        <v>6</v>
      </c>
    </row>
    <row r="26" spans="1:16" ht="24.95" customHeight="1">
      <c r="A26" s="243"/>
      <c r="B26" s="239" t="s">
        <v>20</v>
      </c>
      <c r="C26" s="239"/>
      <c r="D26" s="9">
        <f t="shared" si="9"/>
        <v>121</v>
      </c>
      <c r="E26" s="25">
        <f t="shared" ref="E26:P26" si="11">+E5+E12+E19</f>
        <v>10</v>
      </c>
      <c r="F26" s="23">
        <f t="shared" si="11"/>
        <v>10</v>
      </c>
      <c r="G26" s="23">
        <f t="shared" si="11"/>
        <v>6</v>
      </c>
      <c r="H26" s="23">
        <f t="shared" si="11"/>
        <v>13</v>
      </c>
      <c r="I26" s="23">
        <f t="shared" si="11"/>
        <v>5</v>
      </c>
      <c r="J26" s="23">
        <f t="shared" si="11"/>
        <v>8</v>
      </c>
      <c r="K26" s="23">
        <f t="shared" si="11"/>
        <v>13</v>
      </c>
      <c r="L26" s="23">
        <f t="shared" si="11"/>
        <v>18</v>
      </c>
      <c r="M26" s="23">
        <f t="shared" si="11"/>
        <v>6</v>
      </c>
      <c r="N26" s="23">
        <f t="shared" si="11"/>
        <v>12</v>
      </c>
      <c r="O26" s="23">
        <f t="shared" si="11"/>
        <v>13</v>
      </c>
      <c r="P26" s="27">
        <f t="shared" si="11"/>
        <v>7</v>
      </c>
    </row>
    <row r="27" spans="1:16" ht="24.95" customHeight="1">
      <c r="A27" s="243"/>
      <c r="B27" s="239" t="s">
        <v>21</v>
      </c>
      <c r="C27" s="239"/>
      <c r="D27" s="9">
        <f t="shared" si="9"/>
        <v>91</v>
      </c>
      <c r="E27" s="25">
        <f t="shared" ref="E27:P27" si="12">+E6+E13+E20</f>
        <v>3</v>
      </c>
      <c r="F27" s="23">
        <f t="shared" si="12"/>
        <v>2</v>
      </c>
      <c r="G27" s="23">
        <f t="shared" si="12"/>
        <v>4</v>
      </c>
      <c r="H27" s="23">
        <f t="shared" si="12"/>
        <v>5</v>
      </c>
      <c r="I27" s="23">
        <f t="shared" si="12"/>
        <v>9</v>
      </c>
      <c r="J27" s="23">
        <f t="shared" si="12"/>
        <v>15</v>
      </c>
      <c r="K27" s="23">
        <f t="shared" si="12"/>
        <v>8</v>
      </c>
      <c r="L27" s="23">
        <f t="shared" si="12"/>
        <v>10</v>
      </c>
      <c r="M27" s="23">
        <f t="shared" si="12"/>
        <v>4</v>
      </c>
      <c r="N27" s="23">
        <f t="shared" si="12"/>
        <v>17</v>
      </c>
      <c r="O27" s="23">
        <f t="shared" si="12"/>
        <v>7</v>
      </c>
      <c r="P27" s="27">
        <f t="shared" si="12"/>
        <v>7</v>
      </c>
    </row>
    <row r="28" spans="1:16" ht="24.95" customHeight="1">
      <c r="A28" s="243"/>
      <c r="B28" s="239" t="s">
        <v>22</v>
      </c>
      <c r="C28" s="239"/>
      <c r="D28" s="9">
        <f t="shared" si="9"/>
        <v>88</v>
      </c>
      <c r="E28" s="25">
        <f t="shared" ref="E28:P28" si="13">+E7+E14+E21</f>
        <v>5</v>
      </c>
      <c r="F28" s="23">
        <f t="shared" si="13"/>
        <v>6</v>
      </c>
      <c r="G28" s="23">
        <f t="shared" si="13"/>
        <v>7</v>
      </c>
      <c r="H28" s="23">
        <f t="shared" si="13"/>
        <v>11</v>
      </c>
      <c r="I28" s="23">
        <f t="shared" si="13"/>
        <v>7</v>
      </c>
      <c r="J28" s="23">
        <f t="shared" si="13"/>
        <v>3</v>
      </c>
      <c r="K28" s="23">
        <f t="shared" si="13"/>
        <v>6</v>
      </c>
      <c r="L28" s="23">
        <f t="shared" si="13"/>
        <v>6</v>
      </c>
      <c r="M28" s="23">
        <f t="shared" si="13"/>
        <v>9</v>
      </c>
      <c r="N28" s="23">
        <f t="shared" si="13"/>
        <v>11</v>
      </c>
      <c r="O28" s="23">
        <f t="shared" si="13"/>
        <v>13</v>
      </c>
      <c r="P28" s="27">
        <f t="shared" si="13"/>
        <v>4</v>
      </c>
    </row>
    <row r="29" spans="1:16" ht="24.95" customHeight="1">
      <c r="A29" s="243"/>
      <c r="B29" s="239" t="s">
        <v>23</v>
      </c>
      <c r="C29" s="239"/>
      <c r="D29" s="9">
        <f t="shared" si="9"/>
        <v>135</v>
      </c>
      <c r="E29" s="25">
        <f t="shared" ref="E29:P29" si="14">+E8+E15+E22</f>
        <v>9</v>
      </c>
      <c r="F29" s="23">
        <f t="shared" si="14"/>
        <v>2</v>
      </c>
      <c r="G29" s="23">
        <f t="shared" si="14"/>
        <v>16</v>
      </c>
      <c r="H29" s="23">
        <f t="shared" si="14"/>
        <v>7</v>
      </c>
      <c r="I29" s="23">
        <f t="shared" si="14"/>
        <v>7</v>
      </c>
      <c r="J29" s="23">
        <f t="shared" si="14"/>
        <v>13</v>
      </c>
      <c r="K29" s="23">
        <f t="shared" si="14"/>
        <v>10</v>
      </c>
      <c r="L29" s="23">
        <f t="shared" si="14"/>
        <v>20</v>
      </c>
      <c r="M29" s="23">
        <f t="shared" si="14"/>
        <v>10</v>
      </c>
      <c r="N29" s="23">
        <f t="shared" si="14"/>
        <v>18</v>
      </c>
      <c r="O29" s="23">
        <f t="shared" si="14"/>
        <v>12</v>
      </c>
      <c r="P29" s="27">
        <f t="shared" si="14"/>
        <v>11</v>
      </c>
    </row>
    <row r="30" spans="1:16" ht="24.95" customHeight="1" thickBot="1">
      <c r="A30" s="243"/>
      <c r="B30" s="237" t="s">
        <v>341</v>
      </c>
      <c r="C30" s="238"/>
      <c r="D30" s="10">
        <f t="shared" si="9"/>
        <v>2</v>
      </c>
      <c r="E30" s="26">
        <f t="shared" ref="E30:P30" si="15">+E9+E16+E23</f>
        <v>0</v>
      </c>
      <c r="F30" s="24">
        <f t="shared" si="15"/>
        <v>0</v>
      </c>
      <c r="G30" s="24">
        <f t="shared" si="15"/>
        <v>1</v>
      </c>
      <c r="H30" s="24">
        <f t="shared" si="15"/>
        <v>0</v>
      </c>
      <c r="I30" s="24">
        <f t="shared" si="15"/>
        <v>0</v>
      </c>
      <c r="J30" s="24">
        <f t="shared" si="15"/>
        <v>0</v>
      </c>
      <c r="K30" s="24">
        <f t="shared" si="15"/>
        <v>1</v>
      </c>
      <c r="L30" s="24">
        <f t="shared" si="15"/>
        <v>0</v>
      </c>
      <c r="M30" s="24">
        <f t="shared" si="15"/>
        <v>0</v>
      </c>
      <c r="N30" s="24">
        <f t="shared" si="15"/>
        <v>0</v>
      </c>
      <c r="O30" s="24">
        <f t="shared" si="15"/>
        <v>0</v>
      </c>
      <c r="P30" s="28">
        <f t="shared" si="15"/>
        <v>0</v>
      </c>
    </row>
    <row r="31" spans="1:16" ht="24.95" customHeight="1" thickTop="1" thickBot="1">
      <c r="A31" s="244"/>
      <c r="B31" s="230" t="s">
        <v>24</v>
      </c>
      <c r="C31" s="230"/>
      <c r="D31" s="11">
        <f t="shared" ref="D31:P31" si="16">SUM(D25:D30)</f>
        <v>602</v>
      </c>
      <c r="E31" s="20">
        <f t="shared" si="16"/>
        <v>42</v>
      </c>
      <c r="F31" s="20">
        <f t="shared" si="16"/>
        <v>30</v>
      </c>
      <c r="G31" s="20">
        <f t="shared" si="16"/>
        <v>52</v>
      </c>
      <c r="H31" s="20">
        <f t="shared" si="16"/>
        <v>46</v>
      </c>
      <c r="I31" s="20">
        <f t="shared" si="16"/>
        <v>41</v>
      </c>
      <c r="J31" s="20">
        <f t="shared" si="16"/>
        <v>58</v>
      </c>
      <c r="K31" s="20">
        <f t="shared" si="16"/>
        <v>51</v>
      </c>
      <c r="L31" s="20">
        <f t="shared" si="16"/>
        <v>71</v>
      </c>
      <c r="M31" s="20">
        <f t="shared" si="16"/>
        <v>39</v>
      </c>
      <c r="N31" s="20">
        <f t="shared" si="16"/>
        <v>77</v>
      </c>
      <c r="O31" s="20">
        <f t="shared" si="16"/>
        <v>60</v>
      </c>
      <c r="P31" s="21">
        <f t="shared" si="16"/>
        <v>35</v>
      </c>
    </row>
  </sheetData>
  <sheetProtection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" right="0.23" top="0.51181102362204722" bottom="0.59055118110236227" header="0.31496062992125984" footer="0.31496062992125984"/>
  <pageSetup paperSize="9" firstPageNumber="2" orientation="portrait" useFirstPageNumber="1" r:id="rId1"/>
  <headerFooter>
    <oddFooter>&amp;C3-&amp;P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showZeros="0" view="pageBreakPreview" zoomScale="60" zoomScaleNormal="85" workbookViewId="0">
      <selection activeCell="I13" sqref="I13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24" t="s">
        <v>300</v>
      </c>
      <c r="B1" s="224"/>
      <c r="C1" s="224"/>
      <c r="D1" s="224"/>
      <c r="E1" s="224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45.75" customHeight="1" thickBot="1">
      <c r="A2" s="246" t="s">
        <v>44</v>
      </c>
      <c r="B2" s="247"/>
      <c r="C2" s="248"/>
      <c r="D2" s="40" t="s">
        <v>24</v>
      </c>
      <c r="E2" s="130" t="s">
        <v>32</v>
      </c>
      <c r="F2" s="128" t="s">
        <v>33</v>
      </c>
      <c r="G2" s="16" t="s">
        <v>34</v>
      </c>
      <c r="H2" s="186" t="s">
        <v>35</v>
      </c>
      <c r="I2" s="16" t="s">
        <v>36</v>
      </c>
      <c r="J2" s="16" t="s">
        <v>37</v>
      </c>
      <c r="K2" s="16" t="s">
        <v>38</v>
      </c>
      <c r="L2" s="16" t="s">
        <v>39</v>
      </c>
      <c r="M2" s="16" t="s">
        <v>40</v>
      </c>
      <c r="N2" s="16" t="s">
        <v>41</v>
      </c>
      <c r="O2" s="186" t="s">
        <v>42</v>
      </c>
      <c r="P2" s="42" t="s">
        <v>43</v>
      </c>
    </row>
    <row r="3" spans="1:16" ht="20.100000000000001" customHeight="1" thickBot="1">
      <c r="A3" s="249" t="s">
        <v>24</v>
      </c>
      <c r="B3" s="250"/>
      <c r="C3" s="251"/>
      <c r="D3" s="191">
        <f t="shared" ref="D3:P3" si="0">SUM(D4:D38)</f>
        <v>602</v>
      </c>
      <c r="E3" s="54">
        <f t="shared" si="0"/>
        <v>42</v>
      </c>
      <c r="F3" s="129">
        <f t="shared" si="0"/>
        <v>30</v>
      </c>
      <c r="G3" s="54">
        <f t="shared" si="0"/>
        <v>52</v>
      </c>
      <c r="H3" s="187">
        <f t="shared" si="0"/>
        <v>46</v>
      </c>
      <c r="I3" s="54">
        <f t="shared" si="0"/>
        <v>41</v>
      </c>
      <c r="J3" s="54">
        <f t="shared" si="0"/>
        <v>58</v>
      </c>
      <c r="K3" s="54">
        <f t="shared" si="0"/>
        <v>51</v>
      </c>
      <c r="L3" s="54">
        <f t="shared" si="0"/>
        <v>71</v>
      </c>
      <c r="M3" s="54">
        <f t="shared" si="0"/>
        <v>39</v>
      </c>
      <c r="N3" s="54">
        <f t="shared" si="0"/>
        <v>77</v>
      </c>
      <c r="O3" s="187">
        <f t="shared" si="0"/>
        <v>60</v>
      </c>
      <c r="P3" s="55">
        <f t="shared" si="0"/>
        <v>35</v>
      </c>
    </row>
    <row r="4" spans="1:16" ht="20.100000000000001" customHeight="1" thickTop="1">
      <c r="A4" s="256">
        <v>1</v>
      </c>
      <c r="B4" s="41" t="s">
        <v>45</v>
      </c>
      <c r="C4" s="36" t="s">
        <v>53</v>
      </c>
      <c r="D4" s="98">
        <f t="shared" ref="D4:D9" si="1">SUM(E4:P4)</f>
        <v>10</v>
      </c>
      <c r="E4" s="150">
        <v>0</v>
      </c>
      <c r="F4" s="151">
        <v>0</v>
      </c>
      <c r="G4" s="150">
        <v>0</v>
      </c>
      <c r="H4" s="185">
        <v>0</v>
      </c>
      <c r="I4" s="150">
        <v>0</v>
      </c>
      <c r="J4" s="150">
        <v>0</v>
      </c>
      <c r="K4" s="150">
        <v>0</v>
      </c>
      <c r="L4" s="150">
        <v>7</v>
      </c>
      <c r="M4" s="150">
        <v>1</v>
      </c>
      <c r="N4" s="150">
        <v>2</v>
      </c>
      <c r="O4" s="185">
        <v>0</v>
      </c>
      <c r="P4" s="152">
        <v>0</v>
      </c>
    </row>
    <row r="5" spans="1:16" ht="20.100000000000001" customHeight="1">
      <c r="A5" s="252"/>
      <c r="B5" s="22" t="s">
        <v>46</v>
      </c>
      <c r="C5" s="37" t="s">
        <v>54</v>
      </c>
      <c r="D5" s="98">
        <f t="shared" si="1"/>
        <v>1</v>
      </c>
      <c r="E5" s="146">
        <v>0</v>
      </c>
      <c r="F5" s="153">
        <v>0</v>
      </c>
      <c r="G5" s="146">
        <v>0</v>
      </c>
      <c r="H5" s="181">
        <v>0</v>
      </c>
      <c r="I5" s="146">
        <v>0</v>
      </c>
      <c r="J5" s="146">
        <v>0</v>
      </c>
      <c r="K5" s="146">
        <v>1</v>
      </c>
      <c r="L5" s="146">
        <v>0</v>
      </c>
      <c r="M5" s="146">
        <v>0</v>
      </c>
      <c r="N5" s="146">
        <v>0</v>
      </c>
      <c r="O5" s="181">
        <v>0</v>
      </c>
      <c r="P5" s="154">
        <v>0</v>
      </c>
    </row>
    <row r="6" spans="1:16" ht="20.100000000000001" customHeight="1">
      <c r="A6" s="252">
        <v>2</v>
      </c>
      <c r="B6" s="22" t="s">
        <v>45</v>
      </c>
      <c r="C6" s="37" t="s">
        <v>55</v>
      </c>
      <c r="D6" s="98">
        <f t="shared" si="1"/>
        <v>0</v>
      </c>
      <c r="E6" s="146">
        <v>0</v>
      </c>
      <c r="F6" s="153">
        <v>0</v>
      </c>
      <c r="G6" s="146">
        <v>0</v>
      </c>
      <c r="H6" s="181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81">
        <v>0</v>
      </c>
      <c r="P6" s="154">
        <v>0</v>
      </c>
    </row>
    <row r="7" spans="1:16" ht="20.100000000000001" customHeight="1">
      <c r="A7" s="252"/>
      <c r="B7" s="22" t="s">
        <v>46</v>
      </c>
      <c r="C7" s="37" t="s">
        <v>56</v>
      </c>
      <c r="D7" s="98">
        <f t="shared" si="1"/>
        <v>0</v>
      </c>
      <c r="E7" s="146">
        <v>0</v>
      </c>
      <c r="F7" s="153">
        <v>0</v>
      </c>
      <c r="G7" s="146">
        <v>0</v>
      </c>
      <c r="H7" s="181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81">
        <v>0</v>
      </c>
      <c r="P7" s="154">
        <v>0</v>
      </c>
    </row>
    <row r="8" spans="1:16" ht="20.100000000000001" customHeight="1">
      <c r="A8" s="252"/>
      <c r="B8" s="22" t="s">
        <v>47</v>
      </c>
      <c r="C8" s="37" t="s">
        <v>57</v>
      </c>
      <c r="D8" s="98">
        <f t="shared" si="1"/>
        <v>0</v>
      </c>
      <c r="E8" s="146">
        <v>0</v>
      </c>
      <c r="F8" s="153">
        <v>0</v>
      </c>
      <c r="G8" s="146">
        <v>0</v>
      </c>
      <c r="H8" s="181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81">
        <v>0</v>
      </c>
      <c r="P8" s="154">
        <v>0</v>
      </c>
    </row>
    <row r="9" spans="1:16" ht="20.100000000000001" customHeight="1">
      <c r="A9" s="252"/>
      <c r="B9" s="22" t="s">
        <v>48</v>
      </c>
      <c r="C9" s="37" t="s">
        <v>58</v>
      </c>
      <c r="D9" s="98">
        <f t="shared" si="1"/>
        <v>0</v>
      </c>
      <c r="E9" s="146">
        <v>0</v>
      </c>
      <c r="F9" s="153">
        <v>0</v>
      </c>
      <c r="G9" s="146">
        <v>0</v>
      </c>
      <c r="H9" s="181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81">
        <v>0</v>
      </c>
      <c r="P9" s="154">
        <v>0</v>
      </c>
    </row>
    <row r="10" spans="1:16" ht="20.100000000000001" customHeight="1">
      <c r="A10" s="252">
        <v>3</v>
      </c>
      <c r="B10" s="22" t="s">
        <v>45</v>
      </c>
      <c r="C10" s="37" t="s">
        <v>59</v>
      </c>
      <c r="D10" s="98">
        <f t="shared" ref="D10" si="2">SUM(E10:P10)</f>
        <v>0</v>
      </c>
      <c r="E10" s="146">
        <v>0</v>
      </c>
      <c r="F10" s="153">
        <v>0</v>
      </c>
      <c r="G10" s="146">
        <v>0</v>
      </c>
      <c r="H10" s="181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81">
        <v>0</v>
      </c>
      <c r="P10" s="154">
        <v>0</v>
      </c>
    </row>
    <row r="11" spans="1:16" ht="20.100000000000001" customHeight="1">
      <c r="A11" s="252"/>
      <c r="B11" s="22" t="s">
        <v>49</v>
      </c>
      <c r="C11" s="37" t="s">
        <v>60</v>
      </c>
      <c r="D11" s="98">
        <f t="shared" ref="D11:D39" si="3">SUM(E11:P11)</f>
        <v>6</v>
      </c>
      <c r="E11" s="146">
        <v>1</v>
      </c>
      <c r="F11" s="153">
        <v>0</v>
      </c>
      <c r="G11" s="146">
        <v>1</v>
      </c>
      <c r="H11" s="181">
        <v>0</v>
      </c>
      <c r="I11" s="146">
        <v>0</v>
      </c>
      <c r="J11" s="146">
        <v>1</v>
      </c>
      <c r="K11" s="146">
        <v>1</v>
      </c>
      <c r="L11" s="146">
        <v>0</v>
      </c>
      <c r="M11" s="146">
        <v>1</v>
      </c>
      <c r="N11" s="146">
        <v>0</v>
      </c>
      <c r="O11" s="181">
        <v>0</v>
      </c>
      <c r="P11" s="154">
        <v>1</v>
      </c>
    </row>
    <row r="12" spans="1:16" ht="20.100000000000001" customHeight="1">
      <c r="A12" s="254">
        <v>4</v>
      </c>
      <c r="B12" s="255"/>
      <c r="C12" s="37" t="s">
        <v>61</v>
      </c>
      <c r="D12" s="98">
        <f t="shared" si="3"/>
        <v>7</v>
      </c>
      <c r="E12" s="146">
        <v>1</v>
      </c>
      <c r="F12" s="153">
        <v>0</v>
      </c>
      <c r="G12" s="146">
        <v>2</v>
      </c>
      <c r="H12" s="181">
        <v>0</v>
      </c>
      <c r="I12" s="146">
        <v>2</v>
      </c>
      <c r="J12" s="146">
        <v>1</v>
      </c>
      <c r="K12" s="146">
        <v>0</v>
      </c>
      <c r="L12" s="146">
        <v>0</v>
      </c>
      <c r="M12" s="146">
        <v>0</v>
      </c>
      <c r="N12" s="146">
        <v>0</v>
      </c>
      <c r="O12" s="181">
        <v>0</v>
      </c>
      <c r="P12" s="154">
        <v>1</v>
      </c>
    </row>
    <row r="13" spans="1:16" ht="20.100000000000001" customHeight="1">
      <c r="A13" s="252">
        <v>5</v>
      </c>
      <c r="B13" s="188" t="s">
        <v>45</v>
      </c>
      <c r="C13" s="189" t="s">
        <v>62</v>
      </c>
      <c r="D13" s="190">
        <f t="shared" si="3"/>
        <v>0</v>
      </c>
      <c r="E13" s="181">
        <v>0</v>
      </c>
      <c r="F13" s="153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54">
        <v>0</v>
      </c>
    </row>
    <row r="14" spans="1:16" ht="20.100000000000001" customHeight="1">
      <c r="A14" s="252"/>
      <c r="B14" s="22" t="s">
        <v>46</v>
      </c>
      <c r="C14" s="37" t="s">
        <v>63</v>
      </c>
      <c r="D14" s="98">
        <f t="shared" si="3"/>
        <v>28</v>
      </c>
      <c r="E14" s="146">
        <v>0</v>
      </c>
      <c r="F14" s="153">
        <v>1</v>
      </c>
      <c r="G14" s="146">
        <v>2</v>
      </c>
      <c r="H14" s="181">
        <v>0</v>
      </c>
      <c r="I14" s="146">
        <v>0</v>
      </c>
      <c r="J14" s="146">
        <v>5</v>
      </c>
      <c r="K14" s="146">
        <v>1</v>
      </c>
      <c r="L14" s="146">
        <v>6</v>
      </c>
      <c r="M14" s="146">
        <v>2</v>
      </c>
      <c r="N14" s="146">
        <v>3</v>
      </c>
      <c r="O14" s="181">
        <v>3</v>
      </c>
      <c r="P14" s="154">
        <v>5</v>
      </c>
    </row>
    <row r="15" spans="1:16" ht="20.100000000000001" customHeight="1">
      <c r="A15" s="252">
        <v>6</v>
      </c>
      <c r="B15" s="22" t="s">
        <v>45</v>
      </c>
      <c r="C15" s="37" t="s">
        <v>64</v>
      </c>
      <c r="D15" s="98">
        <f t="shared" si="3"/>
        <v>4</v>
      </c>
      <c r="E15" s="146">
        <v>0</v>
      </c>
      <c r="F15" s="153">
        <v>1</v>
      </c>
      <c r="G15" s="146">
        <v>0</v>
      </c>
      <c r="H15" s="181">
        <v>0</v>
      </c>
      <c r="I15" s="146">
        <v>0</v>
      </c>
      <c r="J15" s="146">
        <v>0</v>
      </c>
      <c r="K15" s="146">
        <v>1</v>
      </c>
      <c r="L15" s="146">
        <v>1</v>
      </c>
      <c r="M15" s="146">
        <v>0</v>
      </c>
      <c r="N15" s="146">
        <v>0</v>
      </c>
      <c r="O15" s="181">
        <v>0</v>
      </c>
      <c r="P15" s="154">
        <v>1</v>
      </c>
    </row>
    <row r="16" spans="1:16" ht="20.100000000000001" customHeight="1">
      <c r="A16" s="252"/>
      <c r="B16" s="22" t="s">
        <v>46</v>
      </c>
      <c r="C16" s="37" t="s">
        <v>65</v>
      </c>
      <c r="D16" s="98">
        <f t="shared" si="3"/>
        <v>9</v>
      </c>
      <c r="E16" s="146">
        <v>1</v>
      </c>
      <c r="F16" s="153">
        <v>0</v>
      </c>
      <c r="G16" s="146">
        <v>1</v>
      </c>
      <c r="H16" s="181">
        <v>0</v>
      </c>
      <c r="I16" s="146">
        <v>0</v>
      </c>
      <c r="J16" s="146">
        <v>3</v>
      </c>
      <c r="K16" s="146">
        <v>1</v>
      </c>
      <c r="L16" s="146">
        <v>0</v>
      </c>
      <c r="M16" s="146">
        <v>0</v>
      </c>
      <c r="N16" s="146">
        <v>3</v>
      </c>
      <c r="O16" s="181">
        <v>0</v>
      </c>
      <c r="P16" s="154">
        <v>0</v>
      </c>
    </row>
    <row r="17" spans="1:16" ht="20.100000000000001" customHeight="1">
      <c r="A17" s="252"/>
      <c r="B17" s="22" t="s">
        <v>47</v>
      </c>
      <c r="C17" s="37" t="s">
        <v>66</v>
      </c>
      <c r="D17" s="98">
        <f t="shared" si="3"/>
        <v>4</v>
      </c>
      <c r="E17" s="146">
        <v>0</v>
      </c>
      <c r="F17" s="153">
        <v>0</v>
      </c>
      <c r="G17" s="146">
        <v>1</v>
      </c>
      <c r="H17" s="181">
        <v>1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81">
        <v>1</v>
      </c>
      <c r="P17" s="154">
        <v>1</v>
      </c>
    </row>
    <row r="18" spans="1:16" ht="20.100000000000001" customHeight="1">
      <c r="A18" s="252"/>
      <c r="B18" s="22" t="s">
        <v>48</v>
      </c>
      <c r="C18" s="37" t="s">
        <v>67</v>
      </c>
      <c r="D18" s="98">
        <f t="shared" si="3"/>
        <v>0</v>
      </c>
      <c r="E18" s="146">
        <v>0</v>
      </c>
      <c r="F18" s="153">
        <v>0</v>
      </c>
      <c r="G18" s="146">
        <v>0</v>
      </c>
      <c r="H18" s="181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81">
        <v>0</v>
      </c>
      <c r="P18" s="154">
        <v>0</v>
      </c>
    </row>
    <row r="19" spans="1:16" ht="20.100000000000001" customHeight="1">
      <c r="A19" s="254">
        <v>7</v>
      </c>
      <c r="B19" s="255"/>
      <c r="C19" s="37" t="s">
        <v>68</v>
      </c>
      <c r="D19" s="98">
        <f t="shared" si="3"/>
        <v>0</v>
      </c>
      <c r="E19" s="146">
        <v>0</v>
      </c>
      <c r="F19" s="153">
        <v>0</v>
      </c>
      <c r="G19" s="146">
        <v>0</v>
      </c>
      <c r="H19" s="181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81">
        <v>0</v>
      </c>
      <c r="P19" s="154">
        <v>0</v>
      </c>
    </row>
    <row r="20" spans="1:16" ht="20.100000000000001" customHeight="1">
      <c r="A20" s="254">
        <v>8</v>
      </c>
      <c r="B20" s="255"/>
      <c r="C20" s="37" t="s">
        <v>69</v>
      </c>
      <c r="D20" s="98">
        <f t="shared" si="3"/>
        <v>0</v>
      </c>
      <c r="E20" s="146">
        <v>0</v>
      </c>
      <c r="F20" s="153">
        <v>0</v>
      </c>
      <c r="G20" s="146">
        <v>0</v>
      </c>
      <c r="H20" s="181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81">
        <v>0</v>
      </c>
      <c r="P20" s="154">
        <v>0</v>
      </c>
    </row>
    <row r="21" spans="1:16" ht="20.100000000000001" customHeight="1">
      <c r="A21" s="252">
        <v>9</v>
      </c>
      <c r="B21" s="22" t="s">
        <v>45</v>
      </c>
      <c r="C21" s="37" t="s">
        <v>70</v>
      </c>
      <c r="D21" s="98">
        <f t="shared" si="3"/>
        <v>0</v>
      </c>
      <c r="E21" s="146">
        <v>0</v>
      </c>
      <c r="F21" s="153">
        <v>0</v>
      </c>
      <c r="G21" s="146">
        <v>0</v>
      </c>
      <c r="H21" s="181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81">
        <v>0</v>
      </c>
      <c r="P21" s="154">
        <v>0</v>
      </c>
    </row>
    <row r="22" spans="1:16" ht="20.100000000000001" customHeight="1">
      <c r="A22" s="252"/>
      <c r="B22" s="22" t="s">
        <v>46</v>
      </c>
      <c r="C22" s="37" t="s">
        <v>71</v>
      </c>
      <c r="D22" s="98">
        <f t="shared" si="3"/>
        <v>0</v>
      </c>
      <c r="E22" s="146">
        <v>0</v>
      </c>
      <c r="F22" s="153">
        <v>0</v>
      </c>
      <c r="G22" s="146">
        <v>0</v>
      </c>
      <c r="H22" s="181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81">
        <v>0</v>
      </c>
      <c r="P22" s="154">
        <v>0</v>
      </c>
    </row>
    <row r="23" spans="1:16" ht="20.100000000000001" customHeight="1">
      <c r="A23" s="254">
        <v>10</v>
      </c>
      <c r="B23" s="255"/>
      <c r="C23" s="37" t="s">
        <v>72</v>
      </c>
      <c r="D23" s="98">
        <f t="shared" si="3"/>
        <v>0</v>
      </c>
      <c r="E23" s="146">
        <v>0</v>
      </c>
      <c r="F23" s="153">
        <v>0</v>
      </c>
      <c r="G23" s="146">
        <v>0</v>
      </c>
      <c r="H23" s="181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81">
        <v>0</v>
      </c>
      <c r="P23" s="154">
        <v>0</v>
      </c>
    </row>
    <row r="24" spans="1:16" ht="20.100000000000001" customHeight="1">
      <c r="A24" s="254">
        <v>11</v>
      </c>
      <c r="B24" s="255"/>
      <c r="C24" s="37" t="s">
        <v>73</v>
      </c>
      <c r="D24" s="98">
        <f t="shared" si="3"/>
        <v>0</v>
      </c>
      <c r="E24" s="146">
        <v>0</v>
      </c>
      <c r="F24" s="153">
        <v>0</v>
      </c>
      <c r="G24" s="146">
        <v>0</v>
      </c>
      <c r="H24" s="181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81">
        <v>0</v>
      </c>
      <c r="P24" s="154">
        <v>0</v>
      </c>
    </row>
    <row r="25" spans="1:16" ht="20.100000000000001" customHeight="1">
      <c r="A25" s="252">
        <v>12</v>
      </c>
      <c r="B25" s="22" t="s">
        <v>45</v>
      </c>
      <c r="C25" s="37" t="s">
        <v>74</v>
      </c>
      <c r="D25" s="98">
        <f t="shared" si="3"/>
        <v>12</v>
      </c>
      <c r="E25" s="146">
        <v>0</v>
      </c>
      <c r="F25" s="153">
        <v>2</v>
      </c>
      <c r="G25" s="146">
        <v>3</v>
      </c>
      <c r="H25" s="181">
        <v>1</v>
      </c>
      <c r="I25" s="146">
        <v>1</v>
      </c>
      <c r="J25" s="146">
        <v>0</v>
      </c>
      <c r="K25" s="146">
        <v>3</v>
      </c>
      <c r="L25" s="146">
        <v>0</v>
      </c>
      <c r="M25" s="146">
        <v>0</v>
      </c>
      <c r="N25" s="146">
        <v>1</v>
      </c>
      <c r="O25" s="181">
        <v>0</v>
      </c>
      <c r="P25" s="154">
        <v>1</v>
      </c>
    </row>
    <row r="26" spans="1:16" ht="20.100000000000001" customHeight="1">
      <c r="A26" s="252"/>
      <c r="B26" s="22" t="s">
        <v>46</v>
      </c>
      <c r="C26" s="37" t="s">
        <v>75</v>
      </c>
      <c r="D26" s="98">
        <f t="shared" si="3"/>
        <v>0</v>
      </c>
      <c r="E26" s="146">
        <v>0</v>
      </c>
      <c r="F26" s="153">
        <v>0</v>
      </c>
      <c r="G26" s="146">
        <v>0</v>
      </c>
      <c r="H26" s="181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81">
        <v>0</v>
      </c>
      <c r="P26" s="154">
        <v>0</v>
      </c>
    </row>
    <row r="27" spans="1:16" ht="20.100000000000001" customHeight="1">
      <c r="A27" s="252">
        <v>13</v>
      </c>
      <c r="B27" s="22" t="s">
        <v>45</v>
      </c>
      <c r="C27" s="37" t="s">
        <v>76</v>
      </c>
      <c r="D27" s="98">
        <f t="shared" si="3"/>
        <v>1</v>
      </c>
      <c r="E27" s="146">
        <v>0</v>
      </c>
      <c r="F27" s="153">
        <v>0</v>
      </c>
      <c r="G27" s="146">
        <v>0</v>
      </c>
      <c r="H27" s="181">
        <v>0</v>
      </c>
      <c r="I27" s="146">
        <v>1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81">
        <v>0</v>
      </c>
      <c r="P27" s="154">
        <v>0</v>
      </c>
    </row>
    <row r="28" spans="1:16" ht="20.100000000000001" customHeight="1">
      <c r="A28" s="252"/>
      <c r="B28" s="22" t="s">
        <v>46</v>
      </c>
      <c r="C28" s="37" t="s">
        <v>77</v>
      </c>
      <c r="D28" s="98">
        <f t="shared" si="3"/>
        <v>0</v>
      </c>
      <c r="E28" s="146">
        <v>0</v>
      </c>
      <c r="F28" s="153">
        <v>0</v>
      </c>
      <c r="G28" s="146">
        <v>0</v>
      </c>
      <c r="H28" s="181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81">
        <v>0</v>
      </c>
      <c r="P28" s="154">
        <v>0</v>
      </c>
    </row>
    <row r="29" spans="1:16" ht="20.100000000000001" customHeight="1">
      <c r="A29" s="254">
        <v>14</v>
      </c>
      <c r="B29" s="255"/>
      <c r="C29" s="37" t="s">
        <v>78</v>
      </c>
      <c r="D29" s="98">
        <f t="shared" si="3"/>
        <v>14</v>
      </c>
      <c r="E29" s="146">
        <v>1</v>
      </c>
      <c r="F29" s="153">
        <v>0</v>
      </c>
      <c r="G29" s="146">
        <v>3</v>
      </c>
      <c r="H29" s="181">
        <v>2</v>
      </c>
      <c r="I29" s="146">
        <v>3</v>
      </c>
      <c r="J29" s="146">
        <v>0</v>
      </c>
      <c r="K29" s="146">
        <v>1</v>
      </c>
      <c r="L29" s="146">
        <v>1</v>
      </c>
      <c r="M29" s="146">
        <v>0</v>
      </c>
      <c r="N29" s="146">
        <v>2</v>
      </c>
      <c r="O29" s="181">
        <v>1</v>
      </c>
      <c r="P29" s="154">
        <v>0</v>
      </c>
    </row>
    <row r="30" spans="1:16" ht="20.100000000000001" customHeight="1">
      <c r="A30" s="254">
        <v>15</v>
      </c>
      <c r="B30" s="255"/>
      <c r="C30" s="37" t="s">
        <v>79</v>
      </c>
      <c r="D30" s="98">
        <f t="shared" si="3"/>
        <v>26</v>
      </c>
      <c r="E30" s="146">
        <v>1</v>
      </c>
      <c r="F30" s="153">
        <v>3</v>
      </c>
      <c r="G30" s="146">
        <v>1</v>
      </c>
      <c r="H30" s="181">
        <v>0</v>
      </c>
      <c r="I30" s="146">
        <v>1</v>
      </c>
      <c r="J30" s="146">
        <v>4</v>
      </c>
      <c r="K30" s="146">
        <v>4</v>
      </c>
      <c r="L30" s="146">
        <v>2</v>
      </c>
      <c r="M30" s="146">
        <v>2</v>
      </c>
      <c r="N30" s="146">
        <v>3</v>
      </c>
      <c r="O30" s="181">
        <v>2</v>
      </c>
      <c r="P30" s="154">
        <v>3</v>
      </c>
    </row>
    <row r="31" spans="1:16" ht="20.100000000000001" customHeight="1">
      <c r="A31" s="252">
        <v>16</v>
      </c>
      <c r="B31" s="22" t="s">
        <v>45</v>
      </c>
      <c r="C31" s="59" t="s">
        <v>81</v>
      </c>
      <c r="D31" s="98">
        <f t="shared" si="3"/>
        <v>2</v>
      </c>
      <c r="E31" s="146">
        <v>1</v>
      </c>
      <c r="F31" s="153">
        <v>0</v>
      </c>
      <c r="G31" s="146">
        <v>0</v>
      </c>
      <c r="H31" s="181">
        <v>0</v>
      </c>
      <c r="I31" s="146">
        <v>0</v>
      </c>
      <c r="J31" s="146">
        <v>1</v>
      </c>
      <c r="K31" s="146">
        <v>0</v>
      </c>
      <c r="L31" s="146">
        <v>0</v>
      </c>
      <c r="M31" s="146">
        <v>0</v>
      </c>
      <c r="N31" s="146">
        <v>0</v>
      </c>
      <c r="O31" s="181">
        <v>0</v>
      </c>
      <c r="P31" s="154">
        <v>0</v>
      </c>
    </row>
    <row r="32" spans="1:16" ht="20.100000000000001" customHeight="1">
      <c r="A32" s="252"/>
      <c r="B32" s="22" t="s">
        <v>46</v>
      </c>
      <c r="C32" s="37" t="s">
        <v>80</v>
      </c>
      <c r="D32" s="98">
        <f t="shared" si="3"/>
        <v>5</v>
      </c>
      <c r="E32" s="146">
        <v>0</v>
      </c>
      <c r="F32" s="153">
        <v>0</v>
      </c>
      <c r="G32" s="146">
        <v>1</v>
      </c>
      <c r="H32" s="181">
        <v>0</v>
      </c>
      <c r="I32" s="146">
        <v>2</v>
      </c>
      <c r="J32" s="146">
        <v>0</v>
      </c>
      <c r="K32" s="146">
        <v>1</v>
      </c>
      <c r="L32" s="146">
        <v>0</v>
      </c>
      <c r="M32" s="146">
        <v>0</v>
      </c>
      <c r="N32" s="146">
        <v>0</v>
      </c>
      <c r="O32" s="181">
        <v>1</v>
      </c>
      <c r="P32" s="154">
        <v>0</v>
      </c>
    </row>
    <row r="33" spans="1:16" ht="20.100000000000001" customHeight="1">
      <c r="A33" s="252" t="s">
        <v>30</v>
      </c>
      <c r="B33" s="253"/>
      <c r="C33" s="37" t="s">
        <v>82</v>
      </c>
      <c r="D33" s="98">
        <f t="shared" si="3"/>
        <v>0</v>
      </c>
      <c r="E33" s="146">
        <v>0</v>
      </c>
      <c r="F33" s="153">
        <v>0</v>
      </c>
      <c r="G33" s="146">
        <v>0</v>
      </c>
      <c r="H33" s="181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81">
        <v>0</v>
      </c>
      <c r="P33" s="154">
        <v>0</v>
      </c>
    </row>
    <row r="34" spans="1:16" ht="20.100000000000001" customHeight="1">
      <c r="A34" s="252" t="s">
        <v>31</v>
      </c>
      <c r="B34" s="253"/>
      <c r="C34" s="37" t="s">
        <v>83</v>
      </c>
      <c r="D34" s="98">
        <f t="shared" si="3"/>
        <v>0</v>
      </c>
      <c r="E34" s="146">
        <v>0</v>
      </c>
      <c r="F34" s="153">
        <v>0</v>
      </c>
      <c r="G34" s="146">
        <v>0</v>
      </c>
      <c r="H34" s="181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81">
        <v>0</v>
      </c>
      <c r="P34" s="154">
        <v>0</v>
      </c>
    </row>
    <row r="35" spans="1:16" ht="20.100000000000001" customHeight="1">
      <c r="A35" s="254">
        <v>17</v>
      </c>
      <c r="B35" s="255"/>
      <c r="C35" s="37" t="s">
        <v>84</v>
      </c>
      <c r="D35" s="98">
        <f t="shared" si="3"/>
        <v>0</v>
      </c>
      <c r="E35" s="146">
        <v>0</v>
      </c>
      <c r="F35" s="153">
        <v>0</v>
      </c>
      <c r="G35" s="146">
        <v>0</v>
      </c>
      <c r="H35" s="181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81">
        <v>0</v>
      </c>
      <c r="P35" s="154">
        <v>0</v>
      </c>
    </row>
    <row r="36" spans="1:16" ht="20.100000000000001" customHeight="1">
      <c r="A36" s="254">
        <v>18</v>
      </c>
      <c r="B36" s="255"/>
      <c r="C36" s="37" t="s">
        <v>85</v>
      </c>
      <c r="D36" s="98">
        <f t="shared" si="3"/>
        <v>0</v>
      </c>
      <c r="E36" s="146">
        <v>0</v>
      </c>
      <c r="F36" s="153">
        <v>0</v>
      </c>
      <c r="G36" s="146">
        <v>0</v>
      </c>
      <c r="H36" s="181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81">
        <v>0</v>
      </c>
      <c r="P36" s="154">
        <v>0</v>
      </c>
    </row>
    <row r="37" spans="1:16" ht="20.100000000000001" customHeight="1">
      <c r="A37" s="252"/>
      <c r="B37" s="253"/>
      <c r="C37" s="37" t="s">
        <v>50</v>
      </c>
      <c r="D37" s="98">
        <f t="shared" si="3"/>
        <v>473</v>
      </c>
      <c r="E37" s="146">
        <v>36</v>
      </c>
      <c r="F37" s="153">
        <v>23</v>
      </c>
      <c r="G37" s="146">
        <v>37</v>
      </c>
      <c r="H37" s="181">
        <v>42</v>
      </c>
      <c r="I37" s="146">
        <v>31</v>
      </c>
      <c r="J37" s="146">
        <v>43</v>
      </c>
      <c r="K37" s="146">
        <v>37</v>
      </c>
      <c r="L37" s="146">
        <v>54</v>
      </c>
      <c r="M37" s="146">
        <v>33</v>
      </c>
      <c r="N37" s="146">
        <v>63</v>
      </c>
      <c r="O37" s="181">
        <v>52</v>
      </c>
      <c r="P37" s="154">
        <v>22</v>
      </c>
    </row>
    <row r="38" spans="1:16" ht="20.100000000000001" customHeight="1" thickBot="1">
      <c r="A38" s="258"/>
      <c r="B38" s="259"/>
      <c r="C38" s="38" t="s">
        <v>29</v>
      </c>
      <c r="D38" s="99">
        <f t="shared" si="3"/>
        <v>0</v>
      </c>
      <c r="E38" s="148">
        <v>0</v>
      </c>
      <c r="F38" s="155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56">
        <v>0</v>
      </c>
    </row>
    <row r="39" spans="1:16" ht="20.100000000000001" customHeight="1" thickTop="1" thickBot="1">
      <c r="A39" s="257"/>
      <c r="B39" s="230"/>
      <c r="C39" s="39" t="s">
        <v>51</v>
      </c>
      <c r="D39" s="100">
        <f t="shared" si="3"/>
        <v>128</v>
      </c>
      <c r="E39" s="157">
        <v>7</v>
      </c>
      <c r="F39" s="158">
        <v>8</v>
      </c>
      <c r="G39" s="157">
        <v>11</v>
      </c>
      <c r="H39" s="157">
        <v>4</v>
      </c>
      <c r="I39" s="157">
        <v>16</v>
      </c>
      <c r="J39" s="157">
        <v>28</v>
      </c>
      <c r="K39" s="157">
        <v>4</v>
      </c>
      <c r="L39" s="157">
        <v>18</v>
      </c>
      <c r="M39" s="157">
        <v>8</v>
      </c>
      <c r="N39" s="157">
        <v>12</v>
      </c>
      <c r="O39" s="157">
        <v>9</v>
      </c>
      <c r="P39" s="159">
        <v>3</v>
      </c>
    </row>
  </sheetData>
  <sheetProtection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54" right="0.32" top="0.51181102362204722" bottom="0.59055118110236227" header="0.31496062992125984" footer="0.31496062992125984"/>
  <pageSetup paperSize="9" firstPageNumber="3" orientation="portrait" useFirstPageNumber="1" r:id="rId1"/>
  <headerFooter>
    <oddFooter>&amp;C3-&amp;P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43" t="s">
        <v>33</v>
      </c>
      <c r="B2" s="44" t="s">
        <v>34</v>
      </c>
      <c r="C2" s="44" t="s">
        <v>35</v>
      </c>
      <c r="D2" s="44" t="s">
        <v>36</v>
      </c>
      <c r="E2" s="44" t="s">
        <v>37</v>
      </c>
      <c r="F2" s="44" t="s">
        <v>38</v>
      </c>
      <c r="G2" s="44" t="s">
        <v>39</v>
      </c>
      <c r="H2" s="44" t="s">
        <v>40</v>
      </c>
      <c r="I2" s="44" t="s">
        <v>41</v>
      </c>
      <c r="J2" s="44" t="s">
        <v>42</v>
      </c>
      <c r="K2" s="45" t="s">
        <v>43</v>
      </c>
      <c r="M2" s="260" t="s">
        <v>52</v>
      </c>
      <c r="N2" s="261"/>
      <c r="O2" s="261"/>
      <c r="P2" s="261"/>
      <c r="Q2" s="261"/>
      <c r="R2" s="262"/>
    </row>
    <row r="3" spans="1:18" ht="20.100000000000001" customHeight="1" thickBot="1">
      <c r="A3" s="47">
        <f>用途別同意状況!F3</f>
        <v>30</v>
      </c>
      <c r="B3" s="47">
        <f>用途別同意状況!G3</f>
        <v>52</v>
      </c>
      <c r="C3" s="47">
        <f>用途別同意状況!H3</f>
        <v>46</v>
      </c>
      <c r="D3" s="47">
        <f>用途別同意状況!I3</f>
        <v>41</v>
      </c>
      <c r="E3" s="47">
        <f>用途別同意状況!J3</f>
        <v>58</v>
      </c>
      <c r="F3" s="47">
        <f>用途別同意状況!K3</f>
        <v>51</v>
      </c>
      <c r="G3" s="47">
        <f>用途別同意状況!L3</f>
        <v>71</v>
      </c>
      <c r="H3" s="47">
        <f>用途別同意状況!M3</f>
        <v>39</v>
      </c>
      <c r="I3" s="47">
        <f>用途別同意状況!N3</f>
        <v>77</v>
      </c>
      <c r="J3" s="47">
        <f>用途別同意状況!O3</f>
        <v>60</v>
      </c>
      <c r="K3" s="48">
        <f>用途別同意状況!P3</f>
        <v>35</v>
      </c>
      <c r="M3" s="263"/>
      <c r="N3" s="264"/>
      <c r="O3" s="264"/>
      <c r="P3" s="264"/>
      <c r="Q3" s="264"/>
      <c r="R3" s="265"/>
    </row>
    <row r="4" spans="1:18" ht="20.100000000000001" customHeight="1" thickTop="1">
      <c r="A4" s="49">
        <f>用途別同意状況!F4</f>
        <v>0</v>
      </c>
      <c r="B4" s="49">
        <f>用途別同意状況!G4</f>
        <v>0</v>
      </c>
      <c r="C4" s="49">
        <f>用途別同意状況!H4</f>
        <v>0</v>
      </c>
      <c r="D4" s="49">
        <f>用途別同意状況!I4</f>
        <v>0</v>
      </c>
      <c r="E4" s="49">
        <f>用途別同意状況!J4</f>
        <v>0</v>
      </c>
      <c r="F4" s="49">
        <f>用途別同意状況!K4</f>
        <v>0</v>
      </c>
      <c r="G4" s="49">
        <f>用途別同意状況!L4</f>
        <v>7</v>
      </c>
      <c r="H4" s="49">
        <f>用途別同意状況!M4</f>
        <v>1</v>
      </c>
      <c r="I4" s="49">
        <f>用途別同意状況!N4</f>
        <v>2</v>
      </c>
      <c r="J4" s="49">
        <f>用途別同意状況!O4</f>
        <v>0</v>
      </c>
      <c r="K4" s="50">
        <f>用途別同意状況!P4</f>
        <v>0</v>
      </c>
      <c r="M4" s="263"/>
      <c r="N4" s="264"/>
      <c r="O4" s="264"/>
      <c r="P4" s="264"/>
      <c r="Q4" s="264"/>
      <c r="R4" s="265"/>
    </row>
    <row r="5" spans="1:18" ht="20.100000000000001" customHeight="1" thickBot="1">
      <c r="A5" s="51">
        <f>用途別同意状況!F5</f>
        <v>0</v>
      </c>
      <c r="B5" s="51">
        <f>用途別同意状況!G5</f>
        <v>0</v>
      </c>
      <c r="C5" s="51">
        <f>用途別同意状況!H5</f>
        <v>0</v>
      </c>
      <c r="D5" s="51">
        <f>用途別同意状況!I5</f>
        <v>0</v>
      </c>
      <c r="E5" s="51">
        <f>用途別同意状況!J5</f>
        <v>0</v>
      </c>
      <c r="F5" s="51">
        <f>用途別同意状況!K5</f>
        <v>1</v>
      </c>
      <c r="G5" s="51">
        <f>用途別同意状況!L5</f>
        <v>0</v>
      </c>
      <c r="H5" s="51">
        <f>用途別同意状況!M5</f>
        <v>0</v>
      </c>
      <c r="I5" s="51">
        <f>用途別同意状況!N5</f>
        <v>0</v>
      </c>
      <c r="J5" s="51">
        <f>用途別同意状況!O5</f>
        <v>0</v>
      </c>
      <c r="K5" s="27">
        <f>用途別同意状況!P5</f>
        <v>0</v>
      </c>
      <c r="M5" s="266"/>
      <c r="N5" s="267"/>
      <c r="O5" s="267"/>
      <c r="P5" s="267"/>
      <c r="Q5" s="267"/>
      <c r="R5" s="268"/>
    </row>
    <row r="6" spans="1:18" ht="20.100000000000001" customHeight="1" thickTop="1">
      <c r="A6" s="51">
        <f>用途別同意状況!F6</f>
        <v>0</v>
      </c>
      <c r="B6" s="51">
        <f>用途別同意状況!G6</f>
        <v>0</v>
      </c>
      <c r="C6" s="51">
        <f>用途別同意状況!H6</f>
        <v>0</v>
      </c>
      <c r="D6" s="51">
        <f>用途別同意状況!I6</f>
        <v>0</v>
      </c>
      <c r="E6" s="51">
        <f>用途別同意状況!J6</f>
        <v>0</v>
      </c>
      <c r="F6" s="51">
        <f>用途別同意状況!K6</f>
        <v>0</v>
      </c>
      <c r="G6" s="51">
        <f>用途別同意状況!L6</f>
        <v>0</v>
      </c>
      <c r="H6" s="51">
        <f>用途別同意状況!M6</f>
        <v>0</v>
      </c>
      <c r="I6" s="51">
        <f>用途別同意状況!N6</f>
        <v>0</v>
      </c>
      <c r="J6" s="51">
        <f>用途別同意状況!O6</f>
        <v>0</v>
      </c>
      <c r="K6" s="27">
        <f>用途別同意状況!P6</f>
        <v>0</v>
      </c>
    </row>
    <row r="7" spans="1:18" ht="20.100000000000001" customHeight="1">
      <c r="A7" s="51">
        <f>用途別同意状況!F7</f>
        <v>0</v>
      </c>
      <c r="B7" s="51">
        <f>用途別同意状況!G7</f>
        <v>0</v>
      </c>
      <c r="C7" s="51">
        <f>用途別同意状況!H7</f>
        <v>0</v>
      </c>
      <c r="D7" s="51">
        <f>用途別同意状況!I7</f>
        <v>0</v>
      </c>
      <c r="E7" s="51">
        <f>用途別同意状況!J7</f>
        <v>0</v>
      </c>
      <c r="F7" s="51">
        <f>用途別同意状況!K7</f>
        <v>0</v>
      </c>
      <c r="G7" s="51">
        <f>用途別同意状況!L7</f>
        <v>0</v>
      </c>
      <c r="H7" s="51">
        <f>用途別同意状況!M7</f>
        <v>0</v>
      </c>
      <c r="I7" s="51">
        <f>用途別同意状況!N7</f>
        <v>0</v>
      </c>
      <c r="J7" s="51">
        <f>用途別同意状況!O7</f>
        <v>0</v>
      </c>
      <c r="K7" s="27">
        <f>用途別同意状況!P7</f>
        <v>0</v>
      </c>
    </row>
    <row r="8" spans="1:18" ht="20.100000000000001" customHeight="1">
      <c r="A8" s="51">
        <f>用途別同意状況!F8</f>
        <v>0</v>
      </c>
      <c r="B8" s="51">
        <f>用途別同意状況!G8</f>
        <v>0</v>
      </c>
      <c r="C8" s="51">
        <f>用途別同意状況!H8</f>
        <v>0</v>
      </c>
      <c r="D8" s="51">
        <f>用途別同意状況!I8</f>
        <v>0</v>
      </c>
      <c r="E8" s="51">
        <f>用途別同意状況!J8</f>
        <v>0</v>
      </c>
      <c r="F8" s="51">
        <f>用途別同意状況!K8</f>
        <v>0</v>
      </c>
      <c r="G8" s="51">
        <f>用途別同意状況!L8</f>
        <v>0</v>
      </c>
      <c r="H8" s="51">
        <f>用途別同意状況!M8</f>
        <v>0</v>
      </c>
      <c r="I8" s="51">
        <f>用途別同意状況!N8</f>
        <v>0</v>
      </c>
      <c r="J8" s="51">
        <f>用途別同意状況!O8</f>
        <v>0</v>
      </c>
      <c r="K8" s="27">
        <f>用途別同意状況!P8</f>
        <v>0</v>
      </c>
    </row>
    <row r="9" spans="1:18" ht="20.100000000000001" customHeight="1">
      <c r="A9" s="51">
        <f>用途別同意状況!F9</f>
        <v>0</v>
      </c>
      <c r="B9" s="51">
        <f>用途別同意状況!G9</f>
        <v>0</v>
      </c>
      <c r="C9" s="51">
        <f>用途別同意状況!H9</f>
        <v>0</v>
      </c>
      <c r="D9" s="51">
        <f>用途別同意状況!I9</f>
        <v>0</v>
      </c>
      <c r="E9" s="51">
        <f>用途別同意状況!J9</f>
        <v>0</v>
      </c>
      <c r="F9" s="51">
        <f>用途別同意状況!K9</f>
        <v>0</v>
      </c>
      <c r="G9" s="51">
        <f>用途別同意状況!L9</f>
        <v>0</v>
      </c>
      <c r="H9" s="51">
        <f>用途別同意状況!M9</f>
        <v>0</v>
      </c>
      <c r="I9" s="51">
        <f>用途別同意状況!N9</f>
        <v>0</v>
      </c>
      <c r="J9" s="51">
        <f>用途別同意状況!O9</f>
        <v>0</v>
      </c>
      <c r="K9" s="27">
        <f>用途別同意状況!P9</f>
        <v>0</v>
      </c>
    </row>
    <row r="10" spans="1:18" ht="20.100000000000001" customHeight="1">
      <c r="A10" s="51">
        <f>用途別同意状況!F10</f>
        <v>0</v>
      </c>
      <c r="B10" s="51">
        <f>用途別同意状況!G10</f>
        <v>0</v>
      </c>
      <c r="C10" s="51">
        <f>用途別同意状況!H10</f>
        <v>0</v>
      </c>
      <c r="D10" s="51">
        <f>用途別同意状況!I10</f>
        <v>0</v>
      </c>
      <c r="E10" s="51">
        <f>用途別同意状況!J10</f>
        <v>0</v>
      </c>
      <c r="F10" s="51">
        <f>用途別同意状況!K10</f>
        <v>0</v>
      </c>
      <c r="G10" s="51">
        <f>用途別同意状況!L10</f>
        <v>0</v>
      </c>
      <c r="H10" s="51">
        <f>用途別同意状況!M10</f>
        <v>0</v>
      </c>
      <c r="I10" s="51">
        <f>用途別同意状況!N10</f>
        <v>0</v>
      </c>
      <c r="J10" s="51">
        <f>用途別同意状況!O10</f>
        <v>0</v>
      </c>
      <c r="K10" s="27">
        <f>用途別同意状況!P10</f>
        <v>0</v>
      </c>
    </row>
    <row r="11" spans="1:18" ht="20.100000000000001" customHeight="1">
      <c r="A11" s="51">
        <f>用途別同意状況!F11</f>
        <v>0</v>
      </c>
      <c r="B11" s="51">
        <f>用途別同意状況!G11</f>
        <v>1</v>
      </c>
      <c r="C11" s="51">
        <f>用途別同意状況!H11</f>
        <v>0</v>
      </c>
      <c r="D11" s="51">
        <f>用途別同意状況!I11</f>
        <v>0</v>
      </c>
      <c r="E11" s="51">
        <f>用途別同意状況!J11</f>
        <v>1</v>
      </c>
      <c r="F11" s="51">
        <f>用途別同意状況!K11</f>
        <v>1</v>
      </c>
      <c r="G11" s="51">
        <f>用途別同意状況!L11</f>
        <v>0</v>
      </c>
      <c r="H11" s="51">
        <f>用途別同意状況!M11</f>
        <v>1</v>
      </c>
      <c r="I11" s="51">
        <f>用途別同意状況!N11</f>
        <v>0</v>
      </c>
      <c r="J11" s="51">
        <f>用途別同意状況!O11</f>
        <v>0</v>
      </c>
      <c r="K11" s="27">
        <f>用途別同意状況!P11</f>
        <v>1</v>
      </c>
    </row>
    <row r="12" spans="1:18" ht="20.100000000000001" customHeight="1">
      <c r="A12" s="51">
        <f>用途別同意状況!F12</f>
        <v>0</v>
      </c>
      <c r="B12" s="51">
        <f>用途別同意状況!G12</f>
        <v>2</v>
      </c>
      <c r="C12" s="51">
        <f>用途別同意状況!H12</f>
        <v>0</v>
      </c>
      <c r="D12" s="51">
        <f>用途別同意状況!I12</f>
        <v>2</v>
      </c>
      <c r="E12" s="51">
        <f>用途別同意状況!J12</f>
        <v>1</v>
      </c>
      <c r="F12" s="51">
        <f>用途別同意状況!K12</f>
        <v>0</v>
      </c>
      <c r="G12" s="51">
        <f>用途別同意状況!L12</f>
        <v>0</v>
      </c>
      <c r="H12" s="51">
        <f>用途別同意状況!M12</f>
        <v>0</v>
      </c>
      <c r="I12" s="51">
        <f>用途別同意状況!N12</f>
        <v>0</v>
      </c>
      <c r="J12" s="51">
        <f>用途別同意状況!O12</f>
        <v>0</v>
      </c>
      <c r="K12" s="27">
        <f>用途別同意状況!P12</f>
        <v>1</v>
      </c>
    </row>
    <row r="13" spans="1:18" ht="20.100000000000001" customHeight="1">
      <c r="A13" s="51">
        <f>用途別同意状況!F13</f>
        <v>0</v>
      </c>
      <c r="B13" s="51">
        <f>用途別同意状況!G13</f>
        <v>0</v>
      </c>
      <c r="C13" s="51">
        <f>用途別同意状況!H13</f>
        <v>0</v>
      </c>
      <c r="D13" s="51">
        <f>用途別同意状況!I13</f>
        <v>0</v>
      </c>
      <c r="E13" s="51">
        <f>用途別同意状況!J13</f>
        <v>0</v>
      </c>
      <c r="F13" s="51">
        <f>用途別同意状況!K13</f>
        <v>0</v>
      </c>
      <c r="G13" s="51">
        <f>用途別同意状況!L13</f>
        <v>0</v>
      </c>
      <c r="H13" s="51">
        <f>用途別同意状況!M13</f>
        <v>0</v>
      </c>
      <c r="I13" s="51">
        <f>用途別同意状況!N13</f>
        <v>0</v>
      </c>
      <c r="J13" s="51">
        <f>用途別同意状況!O13</f>
        <v>0</v>
      </c>
      <c r="K13" s="27">
        <f>用途別同意状況!P13</f>
        <v>0</v>
      </c>
    </row>
    <row r="14" spans="1:18" ht="20.100000000000001" customHeight="1">
      <c r="A14" s="51">
        <f>用途別同意状況!F14</f>
        <v>1</v>
      </c>
      <c r="B14" s="51">
        <f>用途別同意状況!G14</f>
        <v>2</v>
      </c>
      <c r="C14" s="51">
        <f>用途別同意状況!H14</f>
        <v>0</v>
      </c>
      <c r="D14" s="51">
        <f>用途別同意状況!I14</f>
        <v>0</v>
      </c>
      <c r="E14" s="51">
        <f>用途別同意状況!J14</f>
        <v>5</v>
      </c>
      <c r="F14" s="51">
        <f>用途別同意状況!K14</f>
        <v>1</v>
      </c>
      <c r="G14" s="51">
        <f>用途別同意状況!L14</f>
        <v>6</v>
      </c>
      <c r="H14" s="51">
        <f>用途別同意状況!M14</f>
        <v>2</v>
      </c>
      <c r="I14" s="51">
        <f>用途別同意状況!N14</f>
        <v>3</v>
      </c>
      <c r="J14" s="51">
        <f>用途別同意状況!O14</f>
        <v>3</v>
      </c>
      <c r="K14" s="27">
        <f>用途別同意状況!P14</f>
        <v>5</v>
      </c>
    </row>
    <row r="15" spans="1:18" ht="20.100000000000001" customHeight="1">
      <c r="A15" s="51">
        <f>用途別同意状況!F15</f>
        <v>1</v>
      </c>
      <c r="B15" s="51">
        <f>用途別同意状況!G15</f>
        <v>0</v>
      </c>
      <c r="C15" s="51">
        <f>用途別同意状況!H15</f>
        <v>0</v>
      </c>
      <c r="D15" s="51">
        <f>用途別同意状況!I15</f>
        <v>0</v>
      </c>
      <c r="E15" s="51">
        <f>用途別同意状況!J15</f>
        <v>0</v>
      </c>
      <c r="F15" s="51">
        <f>用途別同意状況!K15</f>
        <v>1</v>
      </c>
      <c r="G15" s="51">
        <f>用途別同意状況!L15</f>
        <v>1</v>
      </c>
      <c r="H15" s="51">
        <f>用途別同意状況!M15</f>
        <v>0</v>
      </c>
      <c r="I15" s="51">
        <f>用途別同意状況!N15</f>
        <v>0</v>
      </c>
      <c r="J15" s="51">
        <f>用途別同意状況!O15</f>
        <v>0</v>
      </c>
      <c r="K15" s="27">
        <f>用途別同意状況!P15</f>
        <v>1</v>
      </c>
    </row>
    <row r="16" spans="1:18" ht="20.100000000000001" customHeight="1">
      <c r="A16" s="51">
        <f>用途別同意状況!F16</f>
        <v>0</v>
      </c>
      <c r="B16" s="51">
        <f>用途別同意状況!G16</f>
        <v>1</v>
      </c>
      <c r="C16" s="51">
        <f>用途別同意状況!H16</f>
        <v>0</v>
      </c>
      <c r="D16" s="51">
        <f>用途別同意状況!I16</f>
        <v>0</v>
      </c>
      <c r="E16" s="51">
        <f>用途別同意状況!J16</f>
        <v>3</v>
      </c>
      <c r="F16" s="51">
        <f>用途別同意状況!K16</f>
        <v>1</v>
      </c>
      <c r="G16" s="51">
        <f>用途別同意状況!L16</f>
        <v>0</v>
      </c>
      <c r="H16" s="51">
        <f>用途別同意状況!M16</f>
        <v>0</v>
      </c>
      <c r="I16" s="51">
        <f>用途別同意状況!N16</f>
        <v>3</v>
      </c>
      <c r="J16" s="51">
        <f>用途別同意状況!O16</f>
        <v>0</v>
      </c>
      <c r="K16" s="27">
        <f>用途別同意状況!P16</f>
        <v>0</v>
      </c>
    </row>
    <row r="17" spans="1:11" ht="20.100000000000001" customHeight="1">
      <c r="A17" s="51">
        <f>用途別同意状況!F17</f>
        <v>0</v>
      </c>
      <c r="B17" s="51">
        <f>用途別同意状況!G17</f>
        <v>1</v>
      </c>
      <c r="C17" s="51">
        <f>用途別同意状況!H17</f>
        <v>1</v>
      </c>
      <c r="D17" s="51">
        <f>用途別同意状況!I17</f>
        <v>0</v>
      </c>
      <c r="E17" s="51">
        <f>用途別同意状況!J17</f>
        <v>0</v>
      </c>
      <c r="F17" s="51">
        <f>用途別同意状況!K17</f>
        <v>0</v>
      </c>
      <c r="G17" s="51">
        <f>用途別同意状況!L17</f>
        <v>0</v>
      </c>
      <c r="H17" s="51">
        <f>用途別同意状況!M17</f>
        <v>0</v>
      </c>
      <c r="I17" s="51">
        <f>用途別同意状況!N17</f>
        <v>0</v>
      </c>
      <c r="J17" s="51">
        <f>用途別同意状況!O17</f>
        <v>1</v>
      </c>
      <c r="K17" s="27">
        <f>用途別同意状況!P17</f>
        <v>1</v>
      </c>
    </row>
    <row r="18" spans="1:11" ht="20.100000000000001" customHeight="1">
      <c r="A18" s="51">
        <f>用途別同意状況!F18</f>
        <v>0</v>
      </c>
      <c r="B18" s="51">
        <f>用途別同意状況!G18</f>
        <v>0</v>
      </c>
      <c r="C18" s="51">
        <f>用途別同意状況!H18</f>
        <v>0</v>
      </c>
      <c r="D18" s="51">
        <f>用途別同意状況!I18</f>
        <v>0</v>
      </c>
      <c r="E18" s="51">
        <f>用途別同意状況!J18</f>
        <v>0</v>
      </c>
      <c r="F18" s="51">
        <f>用途別同意状況!K18</f>
        <v>0</v>
      </c>
      <c r="G18" s="51">
        <f>用途別同意状況!L18</f>
        <v>0</v>
      </c>
      <c r="H18" s="51">
        <f>用途別同意状況!M18</f>
        <v>0</v>
      </c>
      <c r="I18" s="51">
        <f>用途別同意状況!N18</f>
        <v>0</v>
      </c>
      <c r="J18" s="51">
        <f>用途別同意状況!O18</f>
        <v>0</v>
      </c>
      <c r="K18" s="27">
        <f>用途別同意状況!P18</f>
        <v>0</v>
      </c>
    </row>
    <row r="19" spans="1:11" ht="20.100000000000001" customHeight="1">
      <c r="A19" s="51">
        <f>用途別同意状況!F19</f>
        <v>0</v>
      </c>
      <c r="B19" s="51">
        <f>用途別同意状況!G19</f>
        <v>0</v>
      </c>
      <c r="C19" s="51">
        <f>用途別同意状況!H19</f>
        <v>0</v>
      </c>
      <c r="D19" s="51">
        <f>用途別同意状況!I19</f>
        <v>0</v>
      </c>
      <c r="E19" s="51">
        <f>用途別同意状況!J19</f>
        <v>0</v>
      </c>
      <c r="F19" s="51">
        <f>用途別同意状況!K19</f>
        <v>0</v>
      </c>
      <c r="G19" s="51">
        <f>用途別同意状況!L19</f>
        <v>0</v>
      </c>
      <c r="H19" s="51">
        <f>用途別同意状況!M19</f>
        <v>0</v>
      </c>
      <c r="I19" s="51">
        <f>用途別同意状況!N19</f>
        <v>0</v>
      </c>
      <c r="J19" s="51">
        <f>用途別同意状況!O19</f>
        <v>0</v>
      </c>
      <c r="K19" s="27">
        <f>用途別同意状況!P19</f>
        <v>0</v>
      </c>
    </row>
    <row r="20" spans="1:11" ht="20.100000000000001" customHeight="1">
      <c r="A20" s="51">
        <f>用途別同意状況!F20</f>
        <v>0</v>
      </c>
      <c r="B20" s="51">
        <f>用途別同意状況!G20</f>
        <v>0</v>
      </c>
      <c r="C20" s="51">
        <f>用途別同意状況!H20</f>
        <v>0</v>
      </c>
      <c r="D20" s="51">
        <f>用途別同意状況!I20</f>
        <v>0</v>
      </c>
      <c r="E20" s="51">
        <f>用途別同意状況!J20</f>
        <v>0</v>
      </c>
      <c r="F20" s="51">
        <f>用途別同意状況!K20</f>
        <v>0</v>
      </c>
      <c r="G20" s="51">
        <f>用途別同意状況!L20</f>
        <v>0</v>
      </c>
      <c r="H20" s="51">
        <f>用途別同意状況!M20</f>
        <v>0</v>
      </c>
      <c r="I20" s="51">
        <f>用途別同意状況!N20</f>
        <v>0</v>
      </c>
      <c r="J20" s="51">
        <f>用途別同意状況!O20</f>
        <v>0</v>
      </c>
      <c r="K20" s="27">
        <f>用途別同意状況!P20</f>
        <v>0</v>
      </c>
    </row>
    <row r="21" spans="1:11" ht="20.100000000000001" customHeight="1">
      <c r="A21" s="51">
        <f>用途別同意状況!F21</f>
        <v>0</v>
      </c>
      <c r="B21" s="51">
        <f>用途別同意状況!G21</f>
        <v>0</v>
      </c>
      <c r="C21" s="51">
        <f>用途別同意状況!H21</f>
        <v>0</v>
      </c>
      <c r="D21" s="51">
        <f>用途別同意状況!I21</f>
        <v>0</v>
      </c>
      <c r="E21" s="51">
        <f>用途別同意状況!J21</f>
        <v>0</v>
      </c>
      <c r="F21" s="51">
        <f>用途別同意状況!K21</f>
        <v>0</v>
      </c>
      <c r="G21" s="51">
        <f>用途別同意状況!L21</f>
        <v>0</v>
      </c>
      <c r="H21" s="51">
        <f>用途別同意状況!M21</f>
        <v>0</v>
      </c>
      <c r="I21" s="51">
        <f>用途別同意状況!N21</f>
        <v>0</v>
      </c>
      <c r="J21" s="51">
        <f>用途別同意状況!O21</f>
        <v>0</v>
      </c>
      <c r="K21" s="27">
        <f>用途別同意状況!P21</f>
        <v>0</v>
      </c>
    </row>
    <row r="22" spans="1:11" ht="20.100000000000001" customHeight="1">
      <c r="A22" s="51">
        <f>用途別同意状況!F22</f>
        <v>0</v>
      </c>
      <c r="B22" s="51">
        <f>用途別同意状況!G22</f>
        <v>0</v>
      </c>
      <c r="C22" s="51">
        <f>用途別同意状況!H22</f>
        <v>0</v>
      </c>
      <c r="D22" s="51">
        <f>用途別同意状況!I22</f>
        <v>0</v>
      </c>
      <c r="E22" s="51">
        <f>用途別同意状況!J22</f>
        <v>0</v>
      </c>
      <c r="F22" s="51">
        <f>用途別同意状況!K22</f>
        <v>0</v>
      </c>
      <c r="G22" s="51">
        <f>用途別同意状況!L22</f>
        <v>0</v>
      </c>
      <c r="H22" s="51">
        <f>用途別同意状況!M22</f>
        <v>0</v>
      </c>
      <c r="I22" s="51">
        <f>用途別同意状況!N22</f>
        <v>0</v>
      </c>
      <c r="J22" s="51">
        <f>用途別同意状況!O22</f>
        <v>0</v>
      </c>
      <c r="K22" s="27">
        <f>用途別同意状況!P22</f>
        <v>0</v>
      </c>
    </row>
    <row r="23" spans="1:11" ht="20.100000000000001" customHeight="1">
      <c r="A23" s="51">
        <f>用途別同意状況!F23</f>
        <v>0</v>
      </c>
      <c r="B23" s="51">
        <f>用途別同意状況!G23</f>
        <v>0</v>
      </c>
      <c r="C23" s="51">
        <f>用途別同意状況!H23</f>
        <v>0</v>
      </c>
      <c r="D23" s="51">
        <f>用途別同意状況!I23</f>
        <v>0</v>
      </c>
      <c r="E23" s="51">
        <f>用途別同意状況!J23</f>
        <v>0</v>
      </c>
      <c r="F23" s="51">
        <f>用途別同意状況!K23</f>
        <v>0</v>
      </c>
      <c r="G23" s="51">
        <f>用途別同意状況!L23</f>
        <v>0</v>
      </c>
      <c r="H23" s="51">
        <f>用途別同意状況!M23</f>
        <v>0</v>
      </c>
      <c r="I23" s="51">
        <f>用途別同意状況!N23</f>
        <v>0</v>
      </c>
      <c r="J23" s="51">
        <f>用途別同意状況!O23</f>
        <v>0</v>
      </c>
      <c r="K23" s="27">
        <f>用途別同意状況!P23</f>
        <v>0</v>
      </c>
    </row>
    <row r="24" spans="1:11" ht="20.100000000000001" customHeight="1">
      <c r="A24" s="51">
        <f>用途別同意状況!F24</f>
        <v>0</v>
      </c>
      <c r="B24" s="51">
        <f>用途別同意状況!G24</f>
        <v>0</v>
      </c>
      <c r="C24" s="51">
        <f>用途別同意状況!H24</f>
        <v>0</v>
      </c>
      <c r="D24" s="51">
        <f>用途別同意状況!I24</f>
        <v>0</v>
      </c>
      <c r="E24" s="51">
        <f>用途別同意状況!J24</f>
        <v>0</v>
      </c>
      <c r="F24" s="51">
        <f>用途別同意状況!K24</f>
        <v>0</v>
      </c>
      <c r="G24" s="51">
        <f>用途別同意状況!L24</f>
        <v>0</v>
      </c>
      <c r="H24" s="51">
        <f>用途別同意状況!M24</f>
        <v>0</v>
      </c>
      <c r="I24" s="51">
        <f>用途別同意状況!N24</f>
        <v>0</v>
      </c>
      <c r="J24" s="51">
        <f>用途別同意状況!O24</f>
        <v>0</v>
      </c>
      <c r="K24" s="27">
        <f>用途別同意状況!P24</f>
        <v>0</v>
      </c>
    </row>
    <row r="25" spans="1:11" ht="20.100000000000001" customHeight="1">
      <c r="A25" s="51">
        <f>用途別同意状況!F25</f>
        <v>2</v>
      </c>
      <c r="B25" s="51">
        <f>用途別同意状況!G25</f>
        <v>3</v>
      </c>
      <c r="C25" s="51">
        <f>用途別同意状況!H25</f>
        <v>1</v>
      </c>
      <c r="D25" s="51">
        <f>用途別同意状況!I25</f>
        <v>1</v>
      </c>
      <c r="E25" s="51">
        <f>用途別同意状況!J25</f>
        <v>0</v>
      </c>
      <c r="F25" s="51">
        <f>用途別同意状況!K25</f>
        <v>3</v>
      </c>
      <c r="G25" s="51">
        <f>用途別同意状況!L25</f>
        <v>0</v>
      </c>
      <c r="H25" s="51">
        <f>用途別同意状況!M25</f>
        <v>0</v>
      </c>
      <c r="I25" s="51">
        <f>用途別同意状況!N25</f>
        <v>1</v>
      </c>
      <c r="J25" s="51">
        <f>用途別同意状況!O25</f>
        <v>0</v>
      </c>
      <c r="K25" s="27">
        <f>用途別同意状況!P25</f>
        <v>1</v>
      </c>
    </row>
    <row r="26" spans="1:11" ht="20.100000000000001" customHeight="1">
      <c r="A26" s="51">
        <f>用途別同意状況!F26</f>
        <v>0</v>
      </c>
      <c r="B26" s="51">
        <f>用途別同意状況!G26</f>
        <v>0</v>
      </c>
      <c r="C26" s="51">
        <f>用途別同意状況!H26</f>
        <v>0</v>
      </c>
      <c r="D26" s="51">
        <f>用途別同意状況!I26</f>
        <v>0</v>
      </c>
      <c r="E26" s="51">
        <f>用途別同意状況!J26</f>
        <v>0</v>
      </c>
      <c r="F26" s="51">
        <f>用途別同意状況!K26</f>
        <v>0</v>
      </c>
      <c r="G26" s="51">
        <f>用途別同意状況!L26</f>
        <v>0</v>
      </c>
      <c r="H26" s="51">
        <f>用途別同意状況!M26</f>
        <v>0</v>
      </c>
      <c r="I26" s="51">
        <f>用途別同意状況!N26</f>
        <v>0</v>
      </c>
      <c r="J26" s="51">
        <f>用途別同意状況!O26</f>
        <v>0</v>
      </c>
      <c r="K26" s="27">
        <f>用途別同意状況!P26</f>
        <v>0</v>
      </c>
    </row>
    <row r="27" spans="1:11" ht="20.100000000000001" customHeight="1">
      <c r="A27" s="51">
        <f>用途別同意状況!F27</f>
        <v>0</v>
      </c>
      <c r="B27" s="51">
        <f>用途別同意状況!G27</f>
        <v>0</v>
      </c>
      <c r="C27" s="51">
        <f>用途別同意状況!H27</f>
        <v>0</v>
      </c>
      <c r="D27" s="51">
        <f>用途別同意状況!I27</f>
        <v>1</v>
      </c>
      <c r="E27" s="51">
        <f>用途別同意状況!J27</f>
        <v>0</v>
      </c>
      <c r="F27" s="51">
        <f>用途別同意状況!K27</f>
        <v>0</v>
      </c>
      <c r="G27" s="51">
        <f>用途別同意状況!L27</f>
        <v>0</v>
      </c>
      <c r="H27" s="51">
        <f>用途別同意状況!M27</f>
        <v>0</v>
      </c>
      <c r="I27" s="51">
        <f>用途別同意状況!N27</f>
        <v>0</v>
      </c>
      <c r="J27" s="51">
        <f>用途別同意状況!O27</f>
        <v>0</v>
      </c>
      <c r="K27" s="27">
        <f>用途別同意状況!P27</f>
        <v>0</v>
      </c>
    </row>
    <row r="28" spans="1:11" ht="20.100000000000001" customHeight="1">
      <c r="A28" s="51">
        <f>用途別同意状況!F28</f>
        <v>0</v>
      </c>
      <c r="B28" s="51">
        <f>用途別同意状況!G28</f>
        <v>0</v>
      </c>
      <c r="C28" s="51">
        <f>用途別同意状況!H28</f>
        <v>0</v>
      </c>
      <c r="D28" s="51">
        <f>用途別同意状況!I28</f>
        <v>0</v>
      </c>
      <c r="E28" s="51">
        <f>用途別同意状況!J28</f>
        <v>0</v>
      </c>
      <c r="F28" s="51">
        <f>用途別同意状況!K28</f>
        <v>0</v>
      </c>
      <c r="G28" s="51">
        <f>用途別同意状況!L28</f>
        <v>0</v>
      </c>
      <c r="H28" s="51">
        <f>用途別同意状況!M28</f>
        <v>0</v>
      </c>
      <c r="I28" s="51">
        <f>用途別同意状況!N28</f>
        <v>0</v>
      </c>
      <c r="J28" s="51">
        <f>用途別同意状況!O28</f>
        <v>0</v>
      </c>
      <c r="K28" s="27">
        <f>用途別同意状況!P28</f>
        <v>0</v>
      </c>
    </row>
    <row r="29" spans="1:11" ht="20.100000000000001" customHeight="1">
      <c r="A29" s="51">
        <f>用途別同意状況!F29</f>
        <v>0</v>
      </c>
      <c r="B29" s="51">
        <f>用途別同意状況!G29</f>
        <v>3</v>
      </c>
      <c r="C29" s="51">
        <f>用途別同意状況!H29</f>
        <v>2</v>
      </c>
      <c r="D29" s="51">
        <f>用途別同意状況!I29</f>
        <v>3</v>
      </c>
      <c r="E29" s="51">
        <f>用途別同意状況!J29</f>
        <v>0</v>
      </c>
      <c r="F29" s="51">
        <f>用途別同意状況!K29</f>
        <v>1</v>
      </c>
      <c r="G29" s="51">
        <f>用途別同意状況!L29</f>
        <v>1</v>
      </c>
      <c r="H29" s="51">
        <f>用途別同意状況!M29</f>
        <v>0</v>
      </c>
      <c r="I29" s="51">
        <f>用途別同意状況!N29</f>
        <v>2</v>
      </c>
      <c r="J29" s="51">
        <f>用途別同意状況!O29</f>
        <v>1</v>
      </c>
      <c r="K29" s="27">
        <f>用途別同意状況!P29</f>
        <v>0</v>
      </c>
    </row>
    <row r="30" spans="1:11" ht="20.100000000000001" customHeight="1">
      <c r="A30" s="51">
        <f>用途別同意状況!F30</f>
        <v>3</v>
      </c>
      <c r="B30" s="51">
        <f>用途別同意状況!G30</f>
        <v>1</v>
      </c>
      <c r="C30" s="51">
        <f>用途別同意状況!H30</f>
        <v>0</v>
      </c>
      <c r="D30" s="51">
        <f>用途別同意状況!I30</f>
        <v>1</v>
      </c>
      <c r="E30" s="51">
        <f>用途別同意状況!J30</f>
        <v>4</v>
      </c>
      <c r="F30" s="51">
        <f>用途別同意状況!K30</f>
        <v>4</v>
      </c>
      <c r="G30" s="51">
        <f>用途別同意状況!L30</f>
        <v>2</v>
      </c>
      <c r="H30" s="51">
        <f>用途別同意状況!M30</f>
        <v>2</v>
      </c>
      <c r="I30" s="51">
        <f>用途別同意状況!N30</f>
        <v>3</v>
      </c>
      <c r="J30" s="51">
        <f>用途別同意状況!O30</f>
        <v>2</v>
      </c>
      <c r="K30" s="27">
        <f>用途別同意状況!P30</f>
        <v>3</v>
      </c>
    </row>
    <row r="31" spans="1:11" ht="20.100000000000001" customHeight="1">
      <c r="A31" s="51">
        <f>用途別同意状況!F31</f>
        <v>0</v>
      </c>
      <c r="B31" s="51">
        <f>用途別同意状況!G31</f>
        <v>0</v>
      </c>
      <c r="C31" s="51">
        <f>用途別同意状況!H31</f>
        <v>0</v>
      </c>
      <c r="D31" s="51">
        <f>用途別同意状況!I31</f>
        <v>0</v>
      </c>
      <c r="E31" s="51">
        <f>用途別同意状況!J31</f>
        <v>1</v>
      </c>
      <c r="F31" s="51">
        <f>用途別同意状況!K31</f>
        <v>0</v>
      </c>
      <c r="G31" s="51">
        <f>用途別同意状況!L31</f>
        <v>0</v>
      </c>
      <c r="H31" s="51">
        <f>用途別同意状況!M31</f>
        <v>0</v>
      </c>
      <c r="I31" s="51">
        <f>用途別同意状況!N31</f>
        <v>0</v>
      </c>
      <c r="J31" s="51">
        <f>用途別同意状況!O31</f>
        <v>0</v>
      </c>
      <c r="K31" s="27">
        <f>用途別同意状況!P31</f>
        <v>0</v>
      </c>
    </row>
    <row r="32" spans="1:11" ht="20.100000000000001" customHeight="1">
      <c r="A32" s="51">
        <f>用途別同意状況!F32</f>
        <v>0</v>
      </c>
      <c r="B32" s="51">
        <f>用途別同意状況!G32</f>
        <v>1</v>
      </c>
      <c r="C32" s="51">
        <f>用途別同意状況!H32</f>
        <v>0</v>
      </c>
      <c r="D32" s="51">
        <f>用途別同意状況!I32</f>
        <v>2</v>
      </c>
      <c r="E32" s="51">
        <f>用途別同意状況!J32</f>
        <v>0</v>
      </c>
      <c r="F32" s="51">
        <f>用途別同意状況!K32</f>
        <v>1</v>
      </c>
      <c r="G32" s="51">
        <f>用途別同意状況!L32</f>
        <v>0</v>
      </c>
      <c r="H32" s="51">
        <f>用途別同意状況!M32</f>
        <v>0</v>
      </c>
      <c r="I32" s="51">
        <f>用途別同意状況!N32</f>
        <v>0</v>
      </c>
      <c r="J32" s="51">
        <f>用途別同意状況!O32</f>
        <v>1</v>
      </c>
      <c r="K32" s="27">
        <f>用途別同意状況!P32</f>
        <v>0</v>
      </c>
    </row>
    <row r="33" spans="1:11" ht="20.100000000000001" customHeight="1">
      <c r="A33" s="51">
        <f>用途別同意状況!F33</f>
        <v>0</v>
      </c>
      <c r="B33" s="51">
        <f>用途別同意状況!G33</f>
        <v>0</v>
      </c>
      <c r="C33" s="51">
        <f>用途別同意状況!H33</f>
        <v>0</v>
      </c>
      <c r="D33" s="51">
        <f>用途別同意状況!I33</f>
        <v>0</v>
      </c>
      <c r="E33" s="51">
        <f>用途別同意状況!J33</f>
        <v>0</v>
      </c>
      <c r="F33" s="51">
        <f>用途別同意状況!K33</f>
        <v>0</v>
      </c>
      <c r="G33" s="51">
        <f>用途別同意状況!L33</f>
        <v>0</v>
      </c>
      <c r="H33" s="51">
        <f>用途別同意状況!M33</f>
        <v>0</v>
      </c>
      <c r="I33" s="51">
        <f>用途別同意状況!N33</f>
        <v>0</v>
      </c>
      <c r="J33" s="51">
        <f>用途別同意状況!O33</f>
        <v>0</v>
      </c>
      <c r="K33" s="27">
        <f>用途別同意状況!P33</f>
        <v>0</v>
      </c>
    </row>
    <row r="34" spans="1:11" ht="20.100000000000001" customHeight="1">
      <c r="A34" s="51">
        <f>用途別同意状況!F34</f>
        <v>0</v>
      </c>
      <c r="B34" s="51">
        <f>用途別同意状況!G34</f>
        <v>0</v>
      </c>
      <c r="C34" s="51">
        <f>用途別同意状況!H34</f>
        <v>0</v>
      </c>
      <c r="D34" s="51">
        <f>用途別同意状況!I34</f>
        <v>0</v>
      </c>
      <c r="E34" s="51">
        <f>用途別同意状況!J34</f>
        <v>0</v>
      </c>
      <c r="F34" s="51">
        <f>用途別同意状況!K34</f>
        <v>0</v>
      </c>
      <c r="G34" s="51">
        <f>用途別同意状況!L34</f>
        <v>0</v>
      </c>
      <c r="H34" s="51">
        <f>用途別同意状況!M34</f>
        <v>0</v>
      </c>
      <c r="I34" s="51">
        <f>用途別同意状況!N34</f>
        <v>0</v>
      </c>
      <c r="J34" s="51">
        <f>用途別同意状況!O34</f>
        <v>0</v>
      </c>
      <c r="K34" s="27">
        <f>用途別同意状況!P34</f>
        <v>0</v>
      </c>
    </row>
    <row r="35" spans="1:11" ht="20.100000000000001" customHeight="1">
      <c r="A35" s="51">
        <f>用途別同意状況!F35</f>
        <v>0</v>
      </c>
      <c r="B35" s="51">
        <f>用途別同意状況!G35</f>
        <v>0</v>
      </c>
      <c r="C35" s="51">
        <f>用途別同意状況!H35</f>
        <v>0</v>
      </c>
      <c r="D35" s="51">
        <f>用途別同意状況!I35</f>
        <v>0</v>
      </c>
      <c r="E35" s="51">
        <f>用途別同意状況!J35</f>
        <v>0</v>
      </c>
      <c r="F35" s="51">
        <f>用途別同意状況!K35</f>
        <v>0</v>
      </c>
      <c r="G35" s="51">
        <f>用途別同意状況!L35</f>
        <v>0</v>
      </c>
      <c r="H35" s="51">
        <f>用途別同意状況!M35</f>
        <v>0</v>
      </c>
      <c r="I35" s="51">
        <f>用途別同意状況!N35</f>
        <v>0</v>
      </c>
      <c r="J35" s="51">
        <f>用途別同意状況!O35</f>
        <v>0</v>
      </c>
      <c r="K35" s="27">
        <f>用途別同意状況!P35</f>
        <v>0</v>
      </c>
    </row>
    <row r="36" spans="1:11" ht="20.100000000000001" customHeight="1">
      <c r="A36" s="51">
        <f>用途別同意状況!F36</f>
        <v>0</v>
      </c>
      <c r="B36" s="51">
        <f>用途別同意状況!G36</f>
        <v>0</v>
      </c>
      <c r="C36" s="51">
        <f>用途別同意状況!H36</f>
        <v>0</v>
      </c>
      <c r="D36" s="51">
        <f>用途別同意状況!I36</f>
        <v>0</v>
      </c>
      <c r="E36" s="51">
        <f>用途別同意状況!J36</f>
        <v>0</v>
      </c>
      <c r="F36" s="51">
        <f>用途別同意状況!K36</f>
        <v>0</v>
      </c>
      <c r="G36" s="51">
        <f>用途別同意状況!L36</f>
        <v>0</v>
      </c>
      <c r="H36" s="51">
        <f>用途別同意状況!M36</f>
        <v>0</v>
      </c>
      <c r="I36" s="51">
        <f>用途別同意状況!N36</f>
        <v>0</v>
      </c>
      <c r="J36" s="51">
        <f>用途別同意状況!O36</f>
        <v>0</v>
      </c>
      <c r="K36" s="27">
        <f>用途別同意状況!P36</f>
        <v>0</v>
      </c>
    </row>
    <row r="37" spans="1:11" ht="20.100000000000001" customHeight="1">
      <c r="A37" s="51">
        <f>用途別同意状況!F37</f>
        <v>23</v>
      </c>
      <c r="B37" s="51">
        <f>用途別同意状況!G37</f>
        <v>37</v>
      </c>
      <c r="C37" s="51">
        <f>用途別同意状況!H37</f>
        <v>42</v>
      </c>
      <c r="D37" s="51">
        <f>用途別同意状況!I37</f>
        <v>31</v>
      </c>
      <c r="E37" s="51">
        <f>用途別同意状況!J37</f>
        <v>43</v>
      </c>
      <c r="F37" s="51">
        <f>用途別同意状況!K37</f>
        <v>37</v>
      </c>
      <c r="G37" s="51">
        <f>用途別同意状況!L37</f>
        <v>54</v>
      </c>
      <c r="H37" s="51">
        <f>用途別同意状況!M37</f>
        <v>33</v>
      </c>
      <c r="I37" s="51">
        <f>用途別同意状況!N37</f>
        <v>63</v>
      </c>
      <c r="J37" s="51">
        <f>用途別同意状況!O37</f>
        <v>52</v>
      </c>
      <c r="K37" s="27">
        <f>用途別同意状況!P37</f>
        <v>22</v>
      </c>
    </row>
    <row r="38" spans="1:11" ht="20.100000000000001" customHeight="1" thickBot="1">
      <c r="A38" s="52">
        <f>用途別同意状況!F38</f>
        <v>0</v>
      </c>
      <c r="B38" s="52">
        <f>用途別同意状況!G38</f>
        <v>0</v>
      </c>
      <c r="C38" s="52">
        <f>用途別同意状況!H38</f>
        <v>0</v>
      </c>
      <c r="D38" s="52">
        <f>用途別同意状況!I38</f>
        <v>0</v>
      </c>
      <c r="E38" s="52">
        <f>用途別同意状況!J38</f>
        <v>0</v>
      </c>
      <c r="F38" s="52">
        <f>用途別同意状況!K38</f>
        <v>0</v>
      </c>
      <c r="G38" s="52">
        <f>用途別同意状況!L38</f>
        <v>0</v>
      </c>
      <c r="H38" s="52">
        <f>用途別同意状況!M38</f>
        <v>0</v>
      </c>
      <c r="I38" s="52">
        <f>用途別同意状況!N38</f>
        <v>0</v>
      </c>
      <c r="J38" s="52">
        <f>用途別同意状況!O38</f>
        <v>0</v>
      </c>
      <c r="K38" s="28">
        <f>用途別同意状況!P38</f>
        <v>0</v>
      </c>
    </row>
    <row r="39" spans="1:11" ht="20.100000000000001" customHeight="1" thickTop="1" thickBot="1">
      <c r="A39" s="47">
        <f>用途別同意状況!F39</f>
        <v>8</v>
      </c>
      <c r="B39" s="47">
        <f>用途別同意状況!G39</f>
        <v>11</v>
      </c>
      <c r="C39" s="47">
        <f>用途別同意状況!H39</f>
        <v>4</v>
      </c>
      <c r="D39" s="47">
        <f>用途別同意状況!I39</f>
        <v>16</v>
      </c>
      <c r="E39" s="47">
        <f>用途別同意状況!J39</f>
        <v>28</v>
      </c>
      <c r="F39" s="47">
        <f>用途別同意状況!K39</f>
        <v>4</v>
      </c>
      <c r="G39" s="47">
        <f>用途別同意状況!L39</f>
        <v>18</v>
      </c>
      <c r="H39" s="47">
        <f>用途別同意状況!M39</f>
        <v>8</v>
      </c>
      <c r="I39" s="47">
        <f>用途別同意状況!N39</f>
        <v>12</v>
      </c>
      <c r="J39" s="47">
        <f>用途別同意状況!O39</f>
        <v>9</v>
      </c>
      <c r="K39" s="53">
        <f>用途別同意状況!P39</f>
        <v>3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showZeros="0" view="pageBreakPreview" zoomScale="60" zoomScaleNormal="115" workbookViewId="0">
      <selection activeCell="L10" sqref="L10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24" t="s">
        <v>115</v>
      </c>
      <c r="B1" s="224"/>
      <c r="C1" s="224"/>
      <c r="D1" s="224"/>
      <c r="E1" s="224"/>
      <c r="F1" s="61"/>
      <c r="G1" s="6"/>
      <c r="H1" s="6"/>
      <c r="I1" s="6"/>
      <c r="J1" s="6"/>
      <c r="K1" s="6"/>
      <c r="L1" s="6"/>
      <c r="M1" s="6"/>
      <c r="N1" s="6"/>
      <c r="O1" s="6"/>
      <c r="P1" s="62"/>
      <c r="Q1" s="62"/>
      <c r="R1" s="62"/>
    </row>
    <row r="2" spans="1:18" ht="45" customHeight="1" thickBot="1">
      <c r="A2" s="231" t="s">
        <v>86</v>
      </c>
      <c r="B2" s="232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63">
        <v>12</v>
      </c>
      <c r="O2" s="42" t="s">
        <v>87</v>
      </c>
    </row>
    <row r="3" spans="1:18" ht="30" customHeight="1" thickBot="1">
      <c r="A3" s="272" t="s">
        <v>87</v>
      </c>
      <c r="B3" s="273"/>
      <c r="C3" s="54">
        <f t="shared" ref="C3:N3" si="0">SUM(C4:C26)</f>
        <v>44</v>
      </c>
      <c r="D3" s="54">
        <f t="shared" si="0"/>
        <v>42</v>
      </c>
      <c r="E3" s="54">
        <f t="shared" si="0"/>
        <v>50</v>
      </c>
      <c r="F3" s="54">
        <f t="shared" si="0"/>
        <v>66</v>
      </c>
      <c r="G3" s="54">
        <f t="shared" si="0"/>
        <v>48</v>
      </c>
      <c r="H3" s="54">
        <f t="shared" si="0"/>
        <v>33</v>
      </c>
      <c r="I3" s="54">
        <f t="shared" si="0"/>
        <v>39</v>
      </c>
      <c r="J3" s="54">
        <f t="shared" si="0"/>
        <v>48</v>
      </c>
      <c r="K3" s="54">
        <f t="shared" si="0"/>
        <v>51</v>
      </c>
      <c r="L3" s="54">
        <f t="shared" si="0"/>
        <v>19</v>
      </c>
      <c r="M3" s="54">
        <f t="shared" si="0"/>
        <v>30</v>
      </c>
      <c r="N3" s="64">
        <f t="shared" si="0"/>
        <v>21</v>
      </c>
      <c r="O3" s="55">
        <f t="shared" ref="O3:O26" si="1">SUM(C3:N3)</f>
        <v>491</v>
      </c>
    </row>
    <row r="4" spans="1:18" ht="30" customHeight="1" thickTop="1">
      <c r="A4" s="274" t="s">
        <v>88</v>
      </c>
      <c r="B4" s="41" t="s">
        <v>93</v>
      </c>
      <c r="C4" s="150">
        <v>12</v>
      </c>
      <c r="D4" s="150">
        <v>9</v>
      </c>
      <c r="E4" s="150">
        <v>13</v>
      </c>
      <c r="F4" s="150">
        <v>14</v>
      </c>
      <c r="G4" s="150">
        <v>17</v>
      </c>
      <c r="H4" s="150">
        <v>10</v>
      </c>
      <c r="I4" s="150">
        <v>10</v>
      </c>
      <c r="J4" s="150">
        <v>17</v>
      </c>
      <c r="K4" s="150">
        <v>8</v>
      </c>
      <c r="L4" s="150">
        <v>3</v>
      </c>
      <c r="M4" s="150">
        <v>8</v>
      </c>
      <c r="N4" s="160">
        <v>2</v>
      </c>
      <c r="O4" s="56">
        <f t="shared" si="1"/>
        <v>123</v>
      </c>
    </row>
    <row r="5" spans="1:18" ht="30" customHeight="1">
      <c r="A5" s="275"/>
      <c r="B5" s="68" t="s">
        <v>94</v>
      </c>
      <c r="C5" s="146">
        <v>0</v>
      </c>
      <c r="D5" s="146">
        <v>1</v>
      </c>
      <c r="E5" s="146">
        <v>0</v>
      </c>
      <c r="F5" s="146">
        <v>0</v>
      </c>
      <c r="G5" s="146">
        <v>0</v>
      </c>
      <c r="H5" s="146">
        <v>0</v>
      </c>
      <c r="I5" s="146">
        <v>1</v>
      </c>
      <c r="J5" s="146">
        <v>1</v>
      </c>
      <c r="K5" s="146">
        <v>1</v>
      </c>
      <c r="L5" s="146">
        <v>1</v>
      </c>
      <c r="M5" s="146">
        <v>0</v>
      </c>
      <c r="N5" s="161">
        <v>0</v>
      </c>
      <c r="O5" s="56">
        <f t="shared" si="1"/>
        <v>5</v>
      </c>
    </row>
    <row r="6" spans="1:18" ht="30" customHeight="1">
      <c r="A6" s="275"/>
      <c r="B6" s="68" t="s">
        <v>95</v>
      </c>
      <c r="C6" s="146">
        <v>1</v>
      </c>
      <c r="D6" s="146">
        <v>1</v>
      </c>
      <c r="E6" s="146">
        <v>4</v>
      </c>
      <c r="F6" s="146">
        <v>1</v>
      </c>
      <c r="G6" s="146">
        <v>0</v>
      </c>
      <c r="H6" s="146">
        <v>1</v>
      </c>
      <c r="I6" s="146">
        <v>0</v>
      </c>
      <c r="J6" s="146">
        <v>0</v>
      </c>
      <c r="K6" s="146">
        <v>2</v>
      </c>
      <c r="L6" s="146">
        <v>1</v>
      </c>
      <c r="M6" s="146">
        <v>1</v>
      </c>
      <c r="N6" s="161">
        <v>0</v>
      </c>
      <c r="O6" s="56">
        <f t="shared" si="1"/>
        <v>12</v>
      </c>
    </row>
    <row r="7" spans="1:18" ht="30" customHeight="1">
      <c r="A7" s="275"/>
      <c r="B7" s="68" t="s">
        <v>96</v>
      </c>
      <c r="C7" s="146">
        <v>0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61">
        <v>0</v>
      </c>
      <c r="O7" s="56">
        <f t="shared" si="1"/>
        <v>0</v>
      </c>
    </row>
    <row r="8" spans="1:18" ht="30" customHeight="1">
      <c r="A8" s="275"/>
      <c r="B8" s="68" t="s">
        <v>97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61">
        <v>0</v>
      </c>
      <c r="O8" s="56">
        <f t="shared" si="1"/>
        <v>0</v>
      </c>
    </row>
    <row r="9" spans="1:18" ht="30" customHeight="1">
      <c r="A9" s="275"/>
      <c r="B9" s="68" t="s">
        <v>98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1</v>
      </c>
      <c r="J9" s="146">
        <v>0</v>
      </c>
      <c r="K9" s="146">
        <v>0</v>
      </c>
      <c r="L9" s="146">
        <v>0</v>
      </c>
      <c r="M9" s="146">
        <v>0</v>
      </c>
      <c r="N9" s="161">
        <v>0</v>
      </c>
      <c r="O9" s="56">
        <f t="shared" si="1"/>
        <v>1</v>
      </c>
    </row>
    <row r="10" spans="1:18" ht="30" customHeight="1">
      <c r="A10" s="275"/>
      <c r="B10" s="68" t="s">
        <v>99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61">
        <v>0</v>
      </c>
      <c r="O10" s="56">
        <f t="shared" si="1"/>
        <v>0</v>
      </c>
    </row>
    <row r="11" spans="1:18" ht="30" customHeight="1">
      <c r="A11" s="275"/>
      <c r="B11" s="68" t="s">
        <v>100</v>
      </c>
      <c r="C11" s="146">
        <v>0</v>
      </c>
      <c r="D11" s="146">
        <v>0</v>
      </c>
      <c r="E11" s="146">
        <v>0</v>
      </c>
      <c r="F11" s="146">
        <v>1</v>
      </c>
      <c r="G11" s="146">
        <v>1</v>
      </c>
      <c r="H11" s="146">
        <v>2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61">
        <v>0</v>
      </c>
      <c r="O11" s="56">
        <f t="shared" si="1"/>
        <v>4</v>
      </c>
    </row>
    <row r="12" spans="1:18" ht="30" customHeight="1">
      <c r="A12" s="275"/>
      <c r="B12" s="68" t="s">
        <v>101</v>
      </c>
      <c r="C12" s="146">
        <v>1</v>
      </c>
      <c r="D12" s="146">
        <v>0</v>
      </c>
      <c r="E12" s="146">
        <v>1</v>
      </c>
      <c r="F12" s="146">
        <v>1</v>
      </c>
      <c r="G12" s="146">
        <v>0</v>
      </c>
      <c r="H12" s="146">
        <v>0</v>
      </c>
      <c r="I12" s="146">
        <v>0</v>
      </c>
      <c r="J12" s="146">
        <v>0</v>
      </c>
      <c r="K12" s="146">
        <v>1</v>
      </c>
      <c r="L12" s="146">
        <v>0</v>
      </c>
      <c r="M12" s="146">
        <v>0</v>
      </c>
      <c r="N12" s="161">
        <v>0</v>
      </c>
      <c r="O12" s="56">
        <f t="shared" si="1"/>
        <v>4</v>
      </c>
    </row>
    <row r="13" spans="1:18" ht="30" customHeight="1" thickBot="1">
      <c r="A13" s="276"/>
      <c r="B13" s="69" t="s">
        <v>102</v>
      </c>
      <c r="C13" s="162">
        <v>0</v>
      </c>
      <c r="D13" s="162">
        <v>0</v>
      </c>
      <c r="E13" s="162">
        <v>0</v>
      </c>
      <c r="F13" s="162">
        <v>2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1</v>
      </c>
      <c r="M13" s="162">
        <v>0</v>
      </c>
      <c r="N13" s="163">
        <v>0</v>
      </c>
      <c r="O13" s="65">
        <f t="shared" si="1"/>
        <v>3</v>
      </c>
    </row>
    <row r="14" spans="1:18" ht="30" customHeight="1">
      <c r="A14" s="277" t="s">
        <v>89</v>
      </c>
      <c r="B14" s="67" t="s">
        <v>103</v>
      </c>
      <c r="C14" s="150">
        <v>11</v>
      </c>
      <c r="D14" s="150">
        <v>15</v>
      </c>
      <c r="E14" s="150">
        <v>12</v>
      </c>
      <c r="F14" s="150">
        <v>18</v>
      </c>
      <c r="G14" s="150">
        <v>12</v>
      </c>
      <c r="H14" s="150">
        <v>10</v>
      </c>
      <c r="I14" s="150">
        <v>12</v>
      </c>
      <c r="J14" s="150">
        <v>12</v>
      </c>
      <c r="K14" s="150">
        <v>18</v>
      </c>
      <c r="L14" s="150">
        <v>7</v>
      </c>
      <c r="M14" s="150">
        <v>9</v>
      </c>
      <c r="N14" s="160">
        <v>9</v>
      </c>
      <c r="O14" s="56">
        <f t="shared" si="1"/>
        <v>145</v>
      </c>
    </row>
    <row r="15" spans="1:18" ht="30" customHeight="1">
      <c r="A15" s="278"/>
      <c r="B15" s="68" t="s">
        <v>104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61">
        <v>0</v>
      </c>
      <c r="O15" s="56">
        <f t="shared" si="1"/>
        <v>0</v>
      </c>
    </row>
    <row r="16" spans="1:18" ht="30" customHeight="1">
      <c r="A16" s="278"/>
      <c r="B16" s="68" t="s">
        <v>105</v>
      </c>
      <c r="C16" s="146">
        <v>1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1</v>
      </c>
      <c r="J16" s="146">
        <v>0</v>
      </c>
      <c r="K16" s="146">
        <v>0</v>
      </c>
      <c r="L16" s="146">
        <v>0</v>
      </c>
      <c r="M16" s="146">
        <v>0</v>
      </c>
      <c r="N16" s="161">
        <v>0</v>
      </c>
      <c r="O16" s="56">
        <f t="shared" si="1"/>
        <v>2</v>
      </c>
    </row>
    <row r="17" spans="1:15" ht="30" customHeight="1">
      <c r="A17" s="278"/>
      <c r="B17" s="70" t="s">
        <v>106</v>
      </c>
      <c r="C17" s="146">
        <v>3</v>
      </c>
      <c r="D17" s="146">
        <v>1</v>
      </c>
      <c r="E17" s="146">
        <v>3</v>
      </c>
      <c r="F17" s="146">
        <v>0</v>
      </c>
      <c r="G17" s="146">
        <v>1</v>
      </c>
      <c r="H17" s="146">
        <v>1</v>
      </c>
      <c r="I17" s="146">
        <v>2</v>
      </c>
      <c r="J17" s="146">
        <v>1</v>
      </c>
      <c r="K17" s="146">
        <v>3</v>
      </c>
      <c r="L17" s="146">
        <v>1</v>
      </c>
      <c r="M17" s="146">
        <v>0</v>
      </c>
      <c r="N17" s="161">
        <v>1</v>
      </c>
      <c r="O17" s="56">
        <f t="shared" si="1"/>
        <v>17</v>
      </c>
    </row>
    <row r="18" spans="1:15" ht="30" customHeight="1" thickBot="1">
      <c r="A18" s="279"/>
      <c r="B18" s="71" t="s">
        <v>107</v>
      </c>
      <c r="C18" s="164">
        <v>1</v>
      </c>
      <c r="D18" s="164">
        <v>2</v>
      </c>
      <c r="E18" s="164">
        <v>2</v>
      </c>
      <c r="F18" s="164">
        <v>3</v>
      </c>
      <c r="G18" s="164">
        <v>1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1</v>
      </c>
      <c r="N18" s="165">
        <v>1</v>
      </c>
      <c r="O18" s="65">
        <f t="shared" si="1"/>
        <v>11</v>
      </c>
    </row>
    <row r="19" spans="1:15" ht="30" customHeight="1">
      <c r="A19" s="280" t="s">
        <v>90</v>
      </c>
      <c r="B19" s="72" t="s">
        <v>108</v>
      </c>
      <c r="C19" s="144">
        <v>0</v>
      </c>
      <c r="D19" s="144">
        <v>1</v>
      </c>
      <c r="E19" s="144">
        <v>0</v>
      </c>
      <c r="F19" s="144">
        <v>1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66">
        <v>0</v>
      </c>
      <c r="O19" s="56">
        <f t="shared" si="1"/>
        <v>2</v>
      </c>
    </row>
    <row r="20" spans="1:15" ht="30" customHeight="1" thickBot="1">
      <c r="A20" s="271"/>
      <c r="B20" s="69" t="s">
        <v>109</v>
      </c>
      <c r="C20" s="162">
        <v>14</v>
      </c>
      <c r="D20" s="162">
        <v>12</v>
      </c>
      <c r="E20" s="162">
        <v>15</v>
      </c>
      <c r="F20" s="162">
        <v>25</v>
      </c>
      <c r="G20" s="162">
        <v>15</v>
      </c>
      <c r="H20" s="162">
        <v>9</v>
      </c>
      <c r="I20" s="162">
        <v>12</v>
      </c>
      <c r="J20" s="162">
        <v>17</v>
      </c>
      <c r="K20" s="162">
        <v>17</v>
      </c>
      <c r="L20" s="162">
        <v>5</v>
      </c>
      <c r="M20" s="162">
        <v>10</v>
      </c>
      <c r="N20" s="163">
        <v>8</v>
      </c>
      <c r="O20" s="65">
        <f t="shared" si="1"/>
        <v>159</v>
      </c>
    </row>
    <row r="21" spans="1:15" ht="30" customHeight="1" thickBot="1">
      <c r="A21" s="281" t="s">
        <v>91</v>
      </c>
      <c r="B21" s="282"/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8">
        <v>0</v>
      </c>
      <c r="O21" s="66">
        <f t="shared" si="1"/>
        <v>0</v>
      </c>
    </row>
    <row r="22" spans="1:15" ht="30" customHeight="1">
      <c r="A22" s="269" t="s">
        <v>92</v>
      </c>
      <c r="B22" s="67" t="s">
        <v>110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1</v>
      </c>
      <c r="L22" s="150">
        <v>0</v>
      </c>
      <c r="M22" s="150">
        <v>0</v>
      </c>
      <c r="N22" s="160">
        <v>0</v>
      </c>
      <c r="O22" s="56">
        <f t="shared" si="1"/>
        <v>1</v>
      </c>
    </row>
    <row r="23" spans="1:15" ht="30" customHeight="1">
      <c r="A23" s="270"/>
      <c r="B23" s="68" t="s">
        <v>111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61">
        <v>0</v>
      </c>
      <c r="O23" s="56">
        <f t="shared" si="1"/>
        <v>0</v>
      </c>
    </row>
    <row r="24" spans="1:15" ht="30" customHeight="1">
      <c r="A24" s="270"/>
      <c r="B24" s="68" t="s">
        <v>112</v>
      </c>
      <c r="C24" s="146">
        <v>0</v>
      </c>
      <c r="D24" s="146">
        <v>0</v>
      </c>
      <c r="E24" s="146">
        <v>0</v>
      </c>
      <c r="F24" s="146">
        <v>0</v>
      </c>
      <c r="G24" s="146">
        <v>1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1</v>
      </c>
      <c r="N24" s="161">
        <v>0</v>
      </c>
      <c r="O24" s="56">
        <f t="shared" si="1"/>
        <v>2</v>
      </c>
    </row>
    <row r="25" spans="1:15" ht="30" customHeight="1">
      <c r="A25" s="270"/>
      <c r="B25" s="68" t="s">
        <v>113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61">
        <v>0</v>
      </c>
      <c r="O25" s="56">
        <f t="shared" si="1"/>
        <v>0</v>
      </c>
    </row>
    <row r="26" spans="1:15" ht="30" customHeight="1" thickBot="1">
      <c r="A26" s="271"/>
      <c r="B26" s="69" t="s">
        <v>114</v>
      </c>
      <c r="C26" s="162">
        <v>0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3">
        <v>0</v>
      </c>
      <c r="O26" s="65">
        <f t="shared" si="1"/>
        <v>0</v>
      </c>
    </row>
  </sheetData>
  <sheetProtection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54" right="0.28000000000000003" top="0.51181102362204722" bottom="0.59055118110236227" header="0.31496062992125984" footer="0.31496062992125984"/>
  <pageSetup paperSize="9" firstPageNumber="5" orientation="portrait" useFirstPageNumber="1" r:id="rId1"/>
  <headerFooter>
    <oddFooter>&amp;C3-&amp;P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showZeros="0" topLeftCell="A4" zoomScale="115" zoomScaleNormal="115" workbookViewId="0">
      <selection activeCell="P13" sqref="P13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5" customFormat="1" ht="37.5" customHeight="1" thickBot="1">
      <c r="A2" s="3" t="s">
        <v>127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87" t="s">
        <v>125</v>
      </c>
      <c r="B3" s="288"/>
      <c r="C3" s="288"/>
      <c r="D3" s="288"/>
      <c r="E3" s="289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87</v>
      </c>
    </row>
    <row r="4" spans="1:18" ht="30" customHeight="1">
      <c r="A4" s="290" t="s">
        <v>116</v>
      </c>
      <c r="B4" s="291"/>
      <c r="C4" s="291"/>
      <c r="D4" s="291"/>
      <c r="E4" s="292"/>
      <c r="F4" s="150">
        <v>16</v>
      </c>
      <c r="G4" s="150">
        <v>24</v>
      </c>
      <c r="H4" s="150">
        <v>17</v>
      </c>
      <c r="I4" s="150">
        <v>22</v>
      </c>
      <c r="J4" s="150">
        <v>24</v>
      </c>
      <c r="K4" s="150">
        <v>16</v>
      </c>
      <c r="L4" s="150">
        <v>17</v>
      </c>
      <c r="M4" s="150">
        <v>22</v>
      </c>
      <c r="N4" s="150">
        <v>17</v>
      </c>
      <c r="O4" s="150">
        <v>12</v>
      </c>
      <c r="P4" s="150">
        <v>16</v>
      </c>
      <c r="Q4" s="160">
        <v>9</v>
      </c>
      <c r="R4" s="56">
        <f>SUM(F4:Q4)</f>
        <v>212</v>
      </c>
    </row>
    <row r="5" spans="1:18" ht="30" customHeight="1">
      <c r="A5" s="293" t="s">
        <v>117</v>
      </c>
      <c r="B5" s="294"/>
      <c r="C5" s="294"/>
      <c r="D5" s="294"/>
      <c r="E5" s="294"/>
      <c r="F5" s="146">
        <v>10</v>
      </c>
      <c r="G5" s="146">
        <v>7</v>
      </c>
      <c r="H5" s="146">
        <v>14</v>
      </c>
      <c r="I5" s="146">
        <v>13</v>
      </c>
      <c r="J5" s="146">
        <v>13</v>
      </c>
      <c r="K5" s="146">
        <v>17</v>
      </c>
      <c r="L5" s="146">
        <v>12</v>
      </c>
      <c r="M5" s="146">
        <v>17</v>
      </c>
      <c r="N5" s="146">
        <v>11</v>
      </c>
      <c r="O5" s="146">
        <v>17</v>
      </c>
      <c r="P5" s="146">
        <v>14</v>
      </c>
      <c r="Q5" s="161">
        <v>12</v>
      </c>
      <c r="R5" s="57">
        <f>SUM(F5:Q5)</f>
        <v>157</v>
      </c>
    </row>
    <row r="6" spans="1:18" ht="30" customHeight="1" thickBot="1">
      <c r="A6" s="295" t="s">
        <v>118</v>
      </c>
      <c r="B6" s="296"/>
      <c r="C6" s="296"/>
      <c r="D6" s="296"/>
      <c r="E6" s="296"/>
      <c r="F6" s="162">
        <v>46</v>
      </c>
      <c r="G6" s="162">
        <v>60</v>
      </c>
      <c r="H6" s="162">
        <v>46</v>
      </c>
      <c r="I6" s="162">
        <v>74</v>
      </c>
      <c r="J6" s="162">
        <v>52</v>
      </c>
      <c r="K6" s="162">
        <v>41</v>
      </c>
      <c r="L6" s="162">
        <v>46</v>
      </c>
      <c r="M6" s="162">
        <v>63</v>
      </c>
      <c r="N6" s="162">
        <v>36</v>
      </c>
      <c r="O6" s="162">
        <v>32</v>
      </c>
      <c r="P6" s="162">
        <v>37</v>
      </c>
      <c r="Q6" s="163">
        <v>38</v>
      </c>
      <c r="R6" s="60">
        <f>SUM(F6:Q6)</f>
        <v>571</v>
      </c>
    </row>
    <row r="7" spans="1:18" ht="50.25" customHeight="1">
      <c r="A7" s="14"/>
      <c r="B7" s="14"/>
      <c r="C7" s="14"/>
      <c r="D7" s="14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128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87" t="s">
        <v>126</v>
      </c>
      <c r="B9" s="288"/>
      <c r="C9" s="288"/>
      <c r="D9" s="288"/>
      <c r="E9" s="289"/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63">
        <v>15</v>
      </c>
      <c r="R9" s="42" t="s">
        <v>87</v>
      </c>
    </row>
    <row r="10" spans="1:18" ht="30" customHeight="1">
      <c r="A10" s="283" t="s">
        <v>119</v>
      </c>
      <c r="B10" s="284"/>
      <c r="C10" s="284"/>
      <c r="D10" s="284"/>
      <c r="E10" s="284"/>
      <c r="F10" s="150">
        <v>53</v>
      </c>
      <c r="G10" s="150">
        <v>63</v>
      </c>
      <c r="H10" s="150">
        <v>20</v>
      </c>
      <c r="I10" s="150">
        <v>9</v>
      </c>
      <c r="J10" s="150">
        <v>13</v>
      </c>
      <c r="K10" s="150">
        <v>4</v>
      </c>
      <c r="L10" s="150">
        <v>6</v>
      </c>
      <c r="M10" s="150">
        <v>0</v>
      </c>
      <c r="N10" s="150">
        <v>0</v>
      </c>
      <c r="O10" s="150">
        <v>1</v>
      </c>
      <c r="P10" s="150">
        <v>3</v>
      </c>
      <c r="Q10" s="160">
        <v>2</v>
      </c>
      <c r="R10" s="56">
        <f t="shared" ref="R10:R15" si="0">SUM(F10:Q10)</f>
        <v>174</v>
      </c>
    </row>
    <row r="11" spans="1:18" ht="30" customHeight="1">
      <c r="A11" s="285" t="s">
        <v>120</v>
      </c>
      <c r="B11" s="286"/>
      <c r="C11" s="286"/>
      <c r="D11" s="286"/>
      <c r="E11" s="286"/>
      <c r="F11" s="146">
        <v>129</v>
      </c>
      <c r="G11" s="146">
        <v>55</v>
      </c>
      <c r="H11" s="146">
        <v>26</v>
      </c>
      <c r="I11" s="146">
        <v>18</v>
      </c>
      <c r="J11" s="146">
        <v>5</v>
      </c>
      <c r="K11" s="146">
        <v>7</v>
      </c>
      <c r="L11" s="146">
        <v>5</v>
      </c>
      <c r="M11" s="146">
        <v>5</v>
      </c>
      <c r="N11" s="146">
        <v>3</v>
      </c>
      <c r="O11" s="146">
        <v>0</v>
      </c>
      <c r="P11" s="146">
        <v>4</v>
      </c>
      <c r="Q11" s="161">
        <v>1</v>
      </c>
      <c r="R11" s="56">
        <f t="shared" si="0"/>
        <v>258</v>
      </c>
    </row>
    <row r="12" spans="1:18" ht="30" customHeight="1">
      <c r="A12" s="285" t="s">
        <v>121</v>
      </c>
      <c r="B12" s="286"/>
      <c r="C12" s="286"/>
      <c r="D12" s="286"/>
      <c r="E12" s="286"/>
      <c r="F12" s="146">
        <v>43</v>
      </c>
      <c r="G12" s="146">
        <v>40</v>
      </c>
      <c r="H12" s="146">
        <v>8</v>
      </c>
      <c r="I12" s="146">
        <v>6</v>
      </c>
      <c r="J12" s="146">
        <v>5</v>
      </c>
      <c r="K12" s="146">
        <v>2</v>
      </c>
      <c r="L12" s="146">
        <v>2</v>
      </c>
      <c r="M12" s="146">
        <v>4</v>
      </c>
      <c r="N12" s="146">
        <v>0</v>
      </c>
      <c r="O12" s="146">
        <v>0</v>
      </c>
      <c r="P12" s="146">
        <v>0</v>
      </c>
      <c r="Q12" s="161">
        <v>0</v>
      </c>
      <c r="R12" s="56">
        <f t="shared" si="0"/>
        <v>110</v>
      </c>
    </row>
    <row r="13" spans="1:18" ht="30" customHeight="1">
      <c r="A13" s="285" t="s">
        <v>122</v>
      </c>
      <c r="B13" s="286"/>
      <c r="C13" s="286"/>
      <c r="D13" s="286"/>
      <c r="E13" s="286"/>
      <c r="F13" s="146">
        <v>31</v>
      </c>
      <c r="G13" s="146">
        <v>37</v>
      </c>
      <c r="H13" s="146">
        <v>10</v>
      </c>
      <c r="I13" s="146">
        <v>4</v>
      </c>
      <c r="J13" s="146">
        <v>4</v>
      </c>
      <c r="K13" s="146">
        <v>3</v>
      </c>
      <c r="L13" s="146">
        <v>2</v>
      </c>
      <c r="M13" s="146">
        <v>1</v>
      </c>
      <c r="N13" s="146">
        <v>0</v>
      </c>
      <c r="O13" s="146">
        <v>0</v>
      </c>
      <c r="P13" s="146">
        <v>0</v>
      </c>
      <c r="Q13" s="161">
        <v>0</v>
      </c>
      <c r="R13" s="56">
        <f t="shared" si="0"/>
        <v>92</v>
      </c>
    </row>
    <row r="14" spans="1:18" ht="30" customHeight="1">
      <c r="A14" s="285" t="s">
        <v>123</v>
      </c>
      <c r="B14" s="286"/>
      <c r="C14" s="286"/>
      <c r="D14" s="286"/>
      <c r="E14" s="286"/>
      <c r="F14" s="146">
        <v>75</v>
      </c>
      <c r="G14" s="146">
        <v>33</v>
      </c>
      <c r="H14" s="146">
        <v>26</v>
      </c>
      <c r="I14" s="146">
        <v>17</v>
      </c>
      <c r="J14" s="146">
        <v>11</v>
      </c>
      <c r="K14" s="146">
        <v>2</v>
      </c>
      <c r="L14" s="146">
        <v>7</v>
      </c>
      <c r="M14" s="146">
        <v>3</v>
      </c>
      <c r="N14" s="146">
        <v>1</v>
      </c>
      <c r="O14" s="146">
        <v>1</v>
      </c>
      <c r="P14" s="146">
        <v>0</v>
      </c>
      <c r="Q14" s="161">
        <v>0</v>
      </c>
      <c r="R14" s="56">
        <f t="shared" si="0"/>
        <v>176</v>
      </c>
    </row>
    <row r="15" spans="1:18" ht="30" customHeight="1" thickBot="1">
      <c r="A15" s="300" t="s">
        <v>340</v>
      </c>
      <c r="B15" s="301"/>
      <c r="C15" s="301"/>
      <c r="D15" s="301"/>
      <c r="E15" s="301"/>
      <c r="F15" s="148">
        <v>10</v>
      </c>
      <c r="G15" s="148">
        <v>3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70">
        <v>0</v>
      </c>
      <c r="R15" s="58">
        <f t="shared" si="0"/>
        <v>13</v>
      </c>
    </row>
    <row r="16" spans="1:18" ht="30" customHeight="1" thickTop="1" thickBot="1">
      <c r="A16" s="257" t="s">
        <v>87</v>
      </c>
      <c r="B16" s="230"/>
      <c r="C16" s="230"/>
      <c r="D16" s="230"/>
      <c r="E16" s="230"/>
      <c r="F16" s="8">
        <f t="shared" ref="F16:R16" si="1">SUM(F10:F15)</f>
        <v>341</v>
      </c>
      <c r="G16" s="8">
        <f t="shared" si="1"/>
        <v>231</v>
      </c>
      <c r="H16" s="8">
        <f t="shared" si="1"/>
        <v>90</v>
      </c>
      <c r="I16" s="8">
        <f t="shared" si="1"/>
        <v>54</v>
      </c>
      <c r="J16" s="8">
        <f t="shared" si="1"/>
        <v>38</v>
      </c>
      <c r="K16" s="8">
        <f t="shared" si="1"/>
        <v>18</v>
      </c>
      <c r="L16" s="8">
        <f t="shared" si="1"/>
        <v>22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7</v>
      </c>
      <c r="Q16" s="73">
        <f t="shared" si="1"/>
        <v>3</v>
      </c>
      <c r="R16" s="21">
        <f t="shared" si="1"/>
        <v>823</v>
      </c>
    </row>
    <row r="17" spans="1:18" ht="5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5" customFormat="1" ht="37.5" customHeight="1" thickBot="1">
      <c r="A18" s="3" t="s">
        <v>129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2" t="s">
        <v>130</v>
      </c>
      <c r="B19" s="303"/>
      <c r="C19" s="303"/>
      <c r="D19" s="303"/>
      <c r="E19" s="304"/>
      <c r="F19" s="16">
        <v>1</v>
      </c>
      <c r="G19" s="16">
        <v>2</v>
      </c>
      <c r="H19" s="16">
        <v>3</v>
      </c>
      <c r="I19" s="16">
        <v>4</v>
      </c>
      <c r="J19" s="16">
        <v>5</v>
      </c>
      <c r="K19" s="16">
        <v>6</v>
      </c>
      <c r="L19" s="16">
        <v>7</v>
      </c>
      <c r="M19" s="16">
        <v>8</v>
      </c>
      <c r="N19" s="16">
        <v>9</v>
      </c>
      <c r="O19" s="16">
        <v>10</v>
      </c>
      <c r="P19" s="16">
        <v>11</v>
      </c>
      <c r="Q19" s="63">
        <v>12</v>
      </c>
      <c r="R19" s="42" t="s">
        <v>87</v>
      </c>
    </row>
    <row r="20" spans="1:18" ht="30" customHeight="1" thickBot="1">
      <c r="A20" s="297" t="s">
        <v>124</v>
      </c>
      <c r="B20" s="298"/>
      <c r="C20" s="298"/>
      <c r="D20" s="298"/>
      <c r="E20" s="299"/>
      <c r="F20" s="157">
        <v>111</v>
      </c>
      <c r="G20" s="157">
        <v>132</v>
      </c>
      <c r="H20" s="157">
        <v>159</v>
      </c>
      <c r="I20" s="157">
        <v>148</v>
      </c>
      <c r="J20" s="157">
        <v>186</v>
      </c>
      <c r="K20" s="157">
        <v>287</v>
      </c>
      <c r="L20" s="157">
        <v>180</v>
      </c>
      <c r="M20" s="157">
        <v>133</v>
      </c>
      <c r="N20" s="157">
        <v>84</v>
      </c>
      <c r="O20" s="157">
        <v>135</v>
      </c>
      <c r="P20" s="157">
        <v>163</v>
      </c>
      <c r="Q20" s="169">
        <v>197</v>
      </c>
      <c r="R20" s="21">
        <f>SUM(F20:Q20)</f>
        <v>1915</v>
      </c>
    </row>
  </sheetData>
  <sheetProtection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62" right="0.19" top="0.51181102362204722" bottom="0.59055118110236227" header="0.31496062992125984" footer="0.31496062992125984"/>
  <pageSetup paperSize="9" firstPageNumber="6" orientation="portrait" useFirstPageNumber="1" r:id="rId1"/>
  <headerFooter>
    <oddFooter>&amp;C3-&amp;P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showZeros="0" topLeftCell="A13" zoomScale="115" zoomScaleNormal="115" workbookViewId="0">
      <selection activeCell="E33" sqref="E33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24" t="s">
        <v>134</v>
      </c>
      <c r="B1" s="224"/>
      <c r="C1" s="224"/>
      <c r="D1" s="224"/>
      <c r="E1" s="224"/>
    </row>
    <row r="2" spans="1:5" ht="36" customHeight="1" thickBot="1">
      <c r="A2" s="306" t="s">
        <v>132</v>
      </c>
      <c r="B2" s="307"/>
      <c r="C2" s="308"/>
      <c r="D2" s="74" t="s">
        <v>277</v>
      </c>
      <c r="E2" s="75" t="s">
        <v>133</v>
      </c>
    </row>
    <row r="3" spans="1:5" ht="23.25" customHeight="1" thickBot="1">
      <c r="A3" s="309" t="s">
        <v>24</v>
      </c>
      <c r="B3" s="310"/>
      <c r="C3" s="311"/>
      <c r="D3" s="76">
        <f>SUM(D4:D37)</f>
        <v>6087</v>
      </c>
      <c r="E3" s="77">
        <f>SUM(E4:E37)</f>
        <v>959</v>
      </c>
    </row>
    <row r="4" spans="1:5" ht="20.100000000000001" customHeight="1" thickTop="1">
      <c r="A4" s="312">
        <v>1</v>
      </c>
      <c r="B4" s="78" t="s">
        <v>45</v>
      </c>
      <c r="C4" s="79" t="s">
        <v>53</v>
      </c>
      <c r="D4" s="171">
        <v>12</v>
      </c>
      <c r="E4" s="152">
        <v>8</v>
      </c>
    </row>
    <row r="5" spans="1:5" ht="20.100000000000001" customHeight="1">
      <c r="A5" s="305"/>
      <c r="B5" s="81" t="s">
        <v>46</v>
      </c>
      <c r="C5" s="46" t="s">
        <v>54</v>
      </c>
      <c r="D5" s="172">
        <v>185</v>
      </c>
      <c r="E5" s="154">
        <v>56</v>
      </c>
    </row>
    <row r="6" spans="1:5" ht="20.100000000000001" customHeight="1">
      <c r="A6" s="305">
        <v>2</v>
      </c>
      <c r="B6" s="81" t="s">
        <v>45</v>
      </c>
      <c r="C6" s="46" t="s">
        <v>55</v>
      </c>
      <c r="D6" s="172">
        <v>0</v>
      </c>
      <c r="E6" s="154">
        <v>0</v>
      </c>
    </row>
    <row r="7" spans="1:5" ht="20.100000000000001" customHeight="1">
      <c r="A7" s="305"/>
      <c r="B7" s="81" t="s">
        <v>46</v>
      </c>
      <c r="C7" s="46" t="s">
        <v>56</v>
      </c>
      <c r="D7" s="172">
        <v>7</v>
      </c>
      <c r="E7" s="154">
        <v>3</v>
      </c>
    </row>
    <row r="8" spans="1:5" ht="20.100000000000001" customHeight="1">
      <c r="A8" s="305"/>
      <c r="B8" s="81" t="s">
        <v>47</v>
      </c>
      <c r="C8" s="46" t="s">
        <v>57</v>
      </c>
      <c r="D8" s="172">
        <v>0</v>
      </c>
      <c r="E8" s="154">
        <v>0</v>
      </c>
    </row>
    <row r="9" spans="1:5" ht="20.100000000000001" customHeight="1">
      <c r="A9" s="305"/>
      <c r="B9" s="81" t="s">
        <v>48</v>
      </c>
      <c r="C9" s="46" t="s">
        <v>58</v>
      </c>
      <c r="D9" s="172">
        <v>4</v>
      </c>
      <c r="E9" s="154">
        <v>2</v>
      </c>
    </row>
    <row r="10" spans="1:5" ht="20.100000000000001" customHeight="1">
      <c r="A10" s="305">
        <v>3</v>
      </c>
      <c r="B10" s="81" t="s">
        <v>45</v>
      </c>
      <c r="C10" s="46" t="s">
        <v>59</v>
      </c>
      <c r="D10" s="172">
        <v>0</v>
      </c>
      <c r="E10" s="154">
        <v>0</v>
      </c>
    </row>
    <row r="11" spans="1:5" ht="20.100000000000001" customHeight="1">
      <c r="A11" s="305"/>
      <c r="B11" s="81" t="s">
        <v>49</v>
      </c>
      <c r="C11" s="46" t="s">
        <v>60</v>
      </c>
      <c r="D11" s="172">
        <v>257</v>
      </c>
      <c r="E11" s="154">
        <v>57</v>
      </c>
    </row>
    <row r="12" spans="1:5" ht="20.100000000000001" customHeight="1">
      <c r="A12" s="313">
        <v>4</v>
      </c>
      <c r="B12" s="314"/>
      <c r="C12" s="46" t="s">
        <v>61</v>
      </c>
      <c r="D12" s="172">
        <v>279</v>
      </c>
      <c r="E12" s="154">
        <v>62</v>
      </c>
    </row>
    <row r="13" spans="1:5" ht="20.100000000000001" customHeight="1">
      <c r="A13" s="305">
        <v>5</v>
      </c>
      <c r="B13" s="81" t="s">
        <v>45</v>
      </c>
      <c r="C13" s="46" t="s">
        <v>62</v>
      </c>
      <c r="D13" s="172">
        <v>50</v>
      </c>
      <c r="E13" s="154">
        <v>3</v>
      </c>
    </row>
    <row r="14" spans="1:5" ht="20.100000000000001" customHeight="1">
      <c r="A14" s="305"/>
      <c r="B14" s="81" t="s">
        <v>46</v>
      </c>
      <c r="C14" s="46" t="s">
        <v>63</v>
      </c>
      <c r="D14" s="172">
        <v>1735</v>
      </c>
      <c r="E14" s="154">
        <v>227</v>
      </c>
    </row>
    <row r="15" spans="1:5" ht="20.100000000000001" customHeight="1">
      <c r="A15" s="305">
        <v>6</v>
      </c>
      <c r="B15" s="81" t="s">
        <v>45</v>
      </c>
      <c r="C15" s="46" t="s">
        <v>64</v>
      </c>
      <c r="D15" s="172">
        <v>124</v>
      </c>
      <c r="E15" s="154">
        <v>38</v>
      </c>
    </row>
    <row r="16" spans="1:5" ht="20.100000000000001" customHeight="1">
      <c r="A16" s="305"/>
      <c r="B16" s="81" t="s">
        <v>46</v>
      </c>
      <c r="C16" s="46" t="s">
        <v>65</v>
      </c>
      <c r="D16" s="172">
        <v>110</v>
      </c>
      <c r="E16" s="154">
        <v>35</v>
      </c>
    </row>
    <row r="17" spans="1:5" ht="20.100000000000001" customHeight="1">
      <c r="A17" s="305"/>
      <c r="B17" s="81" t="s">
        <v>47</v>
      </c>
      <c r="C17" s="46" t="s">
        <v>66</v>
      </c>
      <c r="D17" s="172">
        <v>283</v>
      </c>
      <c r="E17" s="154">
        <v>64</v>
      </c>
    </row>
    <row r="18" spans="1:5" ht="20.100000000000001" customHeight="1">
      <c r="A18" s="305"/>
      <c r="B18" s="81" t="s">
        <v>48</v>
      </c>
      <c r="C18" s="46" t="s">
        <v>67</v>
      </c>
      <c r="D18" s="172">
        <v>26</v>
      </c>
      <c r="E18" s="154">
        <v>17</v>
      </c>
    </row>
    <row r="19" spans="1:5" ht="20.100000000000001" customHeight="1">
      <c r="A19" s="313">
        <v>7</v>
      </c>
      <c r="B19" s="314"/>
      <c r="C19" s="46" t="s">
        <v>68</v>
      </c>
      <c r="D19" s="172">
        <v>132</v>
      </c>
      <c r="E19" s="154">
        <v>27</v>
      </c>
    </row>
    <row r="20" spans="1:5" ht="20.100000000000001" customHeight="1">
      <c r="A20" s="313">
        <v>8</v>
      </c>
      <c r="B20" s="314"/>
      <c r="C20" s="46" t="s">
        <v>69</v>
      </c>
      <c r="D20" s="172">
        <v>4</v>
      </c>
      <c r="E20" s="154">
        <v>3</v>
      </c>
    </row>
    <row r="21" spans="1:5" ht="20.100000000000001" customHeight="1">
      <c r="A21" s="305">
        <v>9</v>
      </c>
      <c r="B21" s="81" t="s">
        <v>45</v>
      </c>
      <c r="C21" s="46" t="s">
        <v>70</v>
      </c>
      <c r="D21" s="172">
        <v>0</v>
      </c>
      <c r="E21" s="154">
        <v>0</v>
      </c>
    </row>
    <row r="22" spans="1:5" ht="20.100000000000001" customHeight="1">
      <c r="A22" s="305"/>
      <c r="B22" s="81" t="s">
        <v>46</v>
      </c>
      <c r="C22" s="46" t="s">
        <v>71</v>
      </c>
      <c r="D22" s="172">
        <v>5</v>
      </c>
      <c r="E22" s="154">
        <v>0</v>
      </c>
    </row>
    <row r="23" spans="1:5" ht="20.100000000000001" customHeight="1">
      <c r="A23" s="313">
        <v>10</v>
      </c>
      <c r="B23" s="314"/>
      <c r="C23" s="46" t="s">
        <v>72</v>
      </c>
      <c r="D23" s="172">
        <v>1</v>
      </c>
      <c r="E23" s="154">
        <v>0</v>
      </c>
    </row>
    <row r="24" spans="1:5" ht="20.100000000000001" customHeight="1">
      <c r="A24" s="313">
        <v>11</v>
      </c>
      <c r="B24" s="314"/>
      <c r="C24" s="46" t="s">
        <v>73</v>
      </c>
      <c r="D24" s="172">
        <v>39</v>
      </c>
      <c r="E24" s="154">
        <v>3</v>
      </c>
    </row>
    <row r="25" spans="1:5" ht="20.100000000000001" customHeight="1">
      <c r="A25" s="305">
        <v>12</v>
      </c>
      <c r="B25" s="81" t="s">
        <v>45</v>
      </c>
      <c r="C25" s="46" t="s">
        <v>74</v>
      </c>
      <c r="D25" s="172">
        <v>622</v>
      </c>
      <c r="E25" s="154">
        <v>75</v>
      </c>
    </row>
    <row r="26" spans="1:5" ht="20.100000000000001" customHeight="1">
      <c r="A26" s="305"/>
      <c r="B26" s="81" t="s">
        <v>46</v>
      </c>
      <c r="C26" s="46" t="s">
        <v>75</v>
      </c>
      <c r="D26" s="172">
        <v>0</v>
      </c>
      <c r="E26" s="154">
        <v>0</v>
      </c>
    </row>
    <row r="27" spans="1:5" ht="20.100000000000001" customHeight="1">
      <c r="A27" s="305">
        <v>13</v>
      </c>
      <c r="B27" s="81" t="s">
        <v>45</v>
      </c>
      <c r="C27" s="46" t="s">
        <v>76</v>
      </c>
      <c r="D27" s="172">
        <v>151</v>
      </c>
      <c r="E27" s="154">
        <v>19</v>
      </c>
    </row>
    <row r="28" spans="1:5" ht="20.100000000000001" customHeight="1">
      <c r="A28" s="305"/>
      <c r="B28" s="81" t="s">
        <v>46</v>
      </c>
      <c r="C28" s="46" t="s">
        <v>77</v>
      </c>
      <c r="D28" s="172">
        <v>0</v>
      </c>
      <c r="E28" s="154">
        <v>0</v>
      </c>
    </row>
    <row r="29" spans="1:5" ht="20.100000000000001" customHeight="1">
      <c r="A29" s="313">
        <v>14</v>
      </c>
      <c r="B29" s="314"/>
      <c r="C29" s="46" t="s">
        <v>78</v>
      </c>
      <c r="D29" s="172">
        <v>588</v>
      </c>
      <c r="E29" s="154">
        <v>61</v>
      </c>
    </row>
    <row r="30" spans="1:5" ht="20.100000000000001" customHeight="1">
      <c r="A30" s="313">
        <v>15</v>
      </c>
      <c r="B30" s="314"/>
      <c r="C30" s="46" t="s">
        <v>79</v>
      </c>
      <c r="D30" s="172">
        <v>785</v>
      </c>
      <c r="E30" s="154">
        <v>63</v>
      </c>
    </row>
    <row r="31" spans="1:5" ht="20.100000000000001" customHeight="1">
      <c r="A31" s="305">
        <v>16</v>
      </c>
      <c r="B31" s="81" t="s">
        <v>45</v>
      </c>
      <c r="C31" s="82" t="s">
        <v>81</v>
      </c>
      <c r="D31" s="172">
        <v>500</v>
      </c>
      <c r="E31" s="154">
        <v>112</v>
      </c>
    </row>
    <row r="32" spans="1:5" ht="20.100000000000001" customHeight="1">
      <c r="A32" s="305"/>
      <c r="B32" s="81" t="s">
        <v>46</v>
      </c>
      <c r="C32" s="46" t="s">
        <v>80</v>
      </c>
      <c r="D32" s="172">
        <v>184</v>
      </c>
      <c r="E32" s="154">
        <v>24</v>
      </c>
    </row>
    <row r="33" spans="1:5" ht="20.100000000000001" customHeight="1">
      <c r="A33" s="305" t="s">
        <v>30</v>
      </c>
      <c r="B33" s="317"/>
      <c r="C33" s="46" t="s">
        <v>82</v>
      </c>
      <c r="D33" s="172">
        <v>0</v>
      </c>
      <c r="E33" s="154">
        <v>0</v>
      </c>
    </row>
    <row r="34" spans="1:5" ht="20.100000000000001" customHeight="1">
      <c r="A34" s="305" t="s">
        <v>31</v>
      </c>
      <c r="B34" s="317"/>
      <c r="C34" s="46" t="s">
        <v>83</v>
      </c>
      <c r="D34" s="172">
        <v>0</v>
      </c>
      <c r="E34" s="154">
        <v>0</v>
      </c>
    </row>
    <row r="35" spans="1:5" ht="20.100000000000001" customHeight="1">
      <c r="A35" s="313">
        <v>17</v>
      </c>
      <c r="B35" s="314"/>
      <c r="C35" s="46" t="s">
        <v>84</v>
      </c>
      <c r="D35" s="172">
        <v>3</v>
      </c>
      <c r="E35" s="154">
        <v>0</v>
      </c>
    </row>
    <row r="36" spans="1:5" ht="20.100000000000001" customHeight="1">
      <c r="A36" s="313">
        <v>18</v>
      </c>
      <c r="B36" s="314"/>
      <c r="C36" s="46" t="s">
        <v>85</v>
      </c>
      <c r="D36" s="172">
        <v>1</v>
      </c>
      <c r="E36" s="154">
        <v>0</v>
      </c>
    </row>
    <row r="37" spans="1:5" ht="20.100000000000001" customHeight="1" thickBot="1">
      <c r="A37" s="315"/>
      <c r="B37" s="316"/>
      <c r="C37" s="83" t="s">
        <v>131</v>
      </c>
      <c r="D37" s="198" t="s">
        <v>337</v>
      </c>
      <c r="E37" s="173">
        <v>0</v>
      </c>
    </row>
  </sheetData>
  <sheetProtection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52" right="0.28000000000000003" top="0.51181102362204722" bottom="0.59055118110236227" header="0.31496062992125984" footer="0.31496062992125984"/>
  <pageSetup paperSize="9" firstPageNumber="7" orientation="portrait" useFirstPageNumber="1" r:id="rId1"/>
  <headerFooter>
    <oddFooter>&amp;C3-&amp;P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showZeros="0" topLeftCell="A7" zoomScale="85" zoomScaleNormal="85" workbookViewId="0">
      <selection activeCell="O13" sqref="O13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30" customHeight="1" thickBot="1">
      <c r="A2" s="3" t="s">
        <v>174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87" t="s">
        <v>166</v>
      </c>
      <c r="B3" s="288"/>
      <c r="C3" s="288"/>
      <c r="D3" s="288"/>
      <c r="E3" s="289"/>
      <c r="F3" s="85" t="s">
        <v>135</v>
      </c>
      <c r="G3" s="85" t="s">
        <v>136</v>
      </c>
      <c r="H3" s="84" t="s">
        <v>137</v>
      </c>
      <c r="I3" s="84" t="s">
        <v>138</v>
      </c>
      <c r="J3" s="84" t="s">
        <v>139</v>
      </c>
      <c r="K3" s="84" t="s">
        <v>140</v>
      </c>
      <c r="L3" s="84" t="s">
        <v>141</v>
      </c>
      <c r="M3" s="85" t="s">
        <v>142</v>
      </c>
      <c r="N3" s="85" t="s">
        <v>143</v>
      </c>
      <c r="O3" s="84" t="s">
        <v>144</v>
      </c>
      <c r="P3" s="84" t="s">
        <v>145</v>
      </c>
      <c r="Q3" s="85" t="s">
        <v>146</v>
      </c>
      <c r="R3" s="86" t="s">
        <v>147</v>
      </c>
      <c r="S3" s="42" t="s">
        <v>87</v>
      </c>
    </row>
    <row r="4" spans="1:19" ht="24.95" customHeight="1">
      <c r="A4" s="318" t="s">
        <v>148</v>
      </c>
      <c r="B4" s="319"/>
      <c r="C4" s="319"/>
      <c r="D4" s="319"/>
      <c r="E4" s="320"/>
      <c r="F4" s="175">
        <v>0</v>
      </c>
      <c r="G4" s="175">
        <v>27</v>
      </c>
      <c r="H4" s="175">
        <v>4</v>
      </c>
      <c r="I4" s="175">
        <v>1</v>
      </c>
      <c r="J4" s="175">
        <v>18</v>
      </c>
      <c r="K4" s="175">
        <v>0</v>
      </c>
      <c r="L4" s="175">
        <v>99</v>
      </c>
      <c r="M4" s="175">
        <v>0</v>
      </c>
      <c r="N4" s="175">
        <v>2</v>
      </c>
      <c r="O4" s="175">
        <v>0</v>
      </c>
      <c r="P4" s="175">
        <v>0</v>
      </c>
      <c r="Q4" s="175">
        <v>0</v>
      </c>
      <c r="R4" s="176">
        <v>13</v>
      </c>
      <c r="S4" s="88">
        <f t="shared" ref="S4:S13" si="0">SUM(F4:R4)</f>
        <v>164</v>
      </c>
    </row>
    <row r="5" spans="1:19" ht="24.95" customHeight="1">
      <c r="A5" s="293" t="s">
        <v>149</v>
      </c>
      <c r="B5" s="294"/>
      <c r="C5" s="294"/>
      <c r="D5" s="294"/>
      <c r="E5" s="294"/>
      <c r="F5" s="177">
        <v>3</v>
      </c>
      <c r="G5" s="177">
        <v>8</v>
      </c>
      <c r="H5" s="177">
        <v>6</v>
      </c>
      <c r="I5" s="177">
        <v>0</v>
      </c>
      <c r="J5" s="177">
        <v>7</v>
      </c>
      <c r="K5" s="177">
        <v>0</v>
      </c>
      <c r="L5" s="177">
        <v>10</v>
      </c>
      <c r="M5" s="177">
        <v>3</v>
      </c>
      <c r="N5" s="177">
        <v>8</v>
      </c>
      <c r="O5" s="177">
        <v>0</v>
      </c>
      <c r="P5" s="177">
        <v>0</v>
      </c>
      <c r="Q5" s="177">
        <v>0</v>
      </c>
      <c r="R5" s="178">
        <v>10</v>
      </c>
      <c r="S5" s="89">
        <f t="shared" si="0"/>
        <v>55</v>
      </c>
    </row>
    <row r="6" spans="1:19" ht="24.95" customHeight="1">
      <c r="A6" s="323" t="s">
        <v>151</v>
      </c>
      <c r="B6" s="324"/>
      <c r="C6" s="321" t="s">
        <v>152</v>
      </c>
      <c r="D6" s="321"/>
      <c r="E6" s="322"/>
      <c r="F6" s="177">
        <v>0</v>
      </c>
      <c r="G6" s="177">
        <v>7</v>
      </c>
      <c r="H6" s="177">
        <v>11</v>
      </c>
      <c r="I6" s="177">
        <v>0</v>
      </c>
      <c r="J6" s="177">
        <v>11</v>
      </c>
      <c r="K6" s="177">
        <v>0</v>
      </c>
      <c r="L6" s="177">
        <v>85</v>
      </c>
      <c r="M6" s="177">
        <v>36</v>
      </c>
      <c r="N6" s="177">
        <v>21</v>
      </c>
      <c r="O6" s="177">
        <v>2</v>
      </c>
      <c r="P6" s="177">
        <v>1</v>
      </c>
      <c r="Q6" s="177">
        <v>0</v>
      </c>
      <c r="R6" s="178">
        <v>6</v>
      </c>
      <c r="S6" s="89">
        <f t="shared" si="0"/>
        <v>180</v>
      </c>
    </row>
    <row r="7" spans="1:19" ht="24.95" customHeight="1">
      <c r="A7" s="323" t="s">
        <v>152</v>
      </c>
      <c r="B7" s="324"/>
      <c r="C7" s="321" t="s">
        <v>153</v>
      </c>
      <c r="D7" s="321"/>
      <c r="E7" s="322"/>
      <c r="F7" s="175">
        <v>0</v>
      </c>
      <c r="G7" s="175">
        <v>1</v>
      </c>
      <c r="H7" s="175">
        <v>3</v>
      </c>
      <c r="I7" s="175">
        <v>0</v>
      </c>
      <c r="J7" s="175">
        <v>1</v>
      </c>
      <c r="K7" s="175">
        <v>0</v>
      </c>
      <c r="L7" s="175">
        <v>81</v>
      </c>
      <c r="M7" s="175">
        <v>0</v>
      </c>
      <c r="N7" s="175">
        <v>2</v>
      </c>
      <c r="O7" s="175">
        <v>0</v>
      </c>
      <c r="P7" s="175">
        <v>0</v>
      </c>
      <c r="Q7" s="175">
        <v>0</v>
      </c>
      <c r="R7" s="176">
        <v>2</v>
      </c>
      <c r="S7" s="88">
        <f t="shared" si="0"/>
        <v>90</v>
      </c>
    </row>
    <row r="8" spans="1:19" ht="24.95" customHeight="1">
      <c r="A8" s="323" t="s">
        <v>154</v>
      </c>
      <c r="B8" s="324"/>
      <c r="C8" s="321" t="s">
        <v>155</v>
      </c>
      <c r="D8" s="321"/>
      <c r="E8" s="322"/>
      <c r="F8" s="177">
        <v>0</v>
      </c>
      <c r="G8" s="177">
        <v>3</v>
      </c>
      <c r="H8" s="177">
        <v>4</v>
      </c>
      <c r="I8" s="177">
        <v>0</v>
      </c>
      <c r="J8" s="177">
        <v>1</v>
      </c>
      <c r="K8" s="177">
        <v>0</v>
      </c>
      <c r="L8" s="177">
        <v>20</v>
      </c>
      <c r="M8" s="177">
        <v>0</v>
      </c>
      <c r="N8" s="177">
        <v>4</v>
      </c>
      <c r="O8" s="177">
        <v>0</v>
      </c>
      <c r="P8" s="177">
        <v>0</v>
      </c>
      <c r="Q8" s="177">
        <v>0</v>
      </c>
      <c r="R8" s="178">
        <v>1</v>
      </c>
      <c r="S8" s="88">
        <f t="shared" si="0"/>
        <v>33</v>
      </c>
    </row>
    <row r="9" spans="1:19" ht="24.95" customHeight="1">
      <c r="A9" s="323" t="s">
        <v>156</v>
      </c>
      <c r="B9" s="324"/>
      <c r="C9" s="321" t="s">
        <v>157</v>
      </c>
      <c r="D9" s="321"/>
      <c r="E9" s="322"/>
      <c r="F9" s="177">
        <v>0</v>
      </c>
      <c r="G9" s="177">
        <v>1</v>
      </c>
      <c r="H9" s="177">
        <v>0</v>
      </c>
      <c r="I9" s="177">
        <v>0</v>
      </c>
      <c r="J9" s="177">
        <v>2</v>
      </c>
      <c r="K9" s="177">
        <v>0</v>
      </c>
      <c r="L9" s="177">
        <v>0</v>
      </c>
      <c r="M9" s="177">
        <v>0</v>
      </c>
      <c r="N9" s="177">
        <v>6</v>
      </c>
      <c r="O9" s="177">
        <v>0</v>
      </c>
      <c r="P9" s="177">
        <v>0</v>
      </c>
      <c r="Q9" s="177">
        <v>0</v>
      </c>
      <c r="R9" s="178">
        <v>1</v>
      </c>
      <c r="S9" s="88">
        <f t="shared" si="0"/>
        <v>10</v>
      </c>
    </row>
    <row r="10" spans="1:19" ht="24.95" customHeight="1">
      <c r="A10" s="323" t="s">
        <v>158</v>
      </c>
      <c r="B10" s="324"/>
      <c r="C10" s="321" t="s">
        <v>159</v>
      </c>
      <c r="D10" s="321"/>
      <c r="E10" s="322"/>
      <c r="F10" s="177">
        <v>0</v>
      </c>
      <c r="G10" s="177">
        <v>0</v>
      </c>
      <c r="H10" s="177">
        <v>8</v>
      </c>
      <c r="I10" s="177">
        <v>0</v>
      </c>
      <c r="J10" s="177">
        <v>1</v>
      </c>
      <c r="K10" s="177">
        <v>0</v>
      </c>
      <c r="L10" s="177">
        <v>0</v>
      </c>
      <c r="M10" s="177">
        <v>0</v>
      </c>
      <c r="N10" s="177">
        <v>17</v>
      </c>
      <c r="O10" s="177">
        <v>0</v>
      </c>
      <c r="P10" s="177">
        <v>0</v>
      </c>
      <c r="Q10" s="177">
        <v>0</v>
      </c>
      <c r="R10" s="178">
        <v>2</v>
      </c>
      <c r="S10" s="88">
        <f t="shared" si="0"/>
        <v>28</v>
      </c>
    </row>
    <row r="11" spans="1:19" ht="24.95" customHeight="1">
      <c r="A11" s="323" t="s">
        <v>160</v>
      </c>
      <c r="B11" s="324"/>
      <c r="C11" s="321" t="s">
        <v>161</v>
      </c>
      <c r="D11" s="321"/>
      <c r="E11" s="322"/>
      <c r="F11" s="177">
        <v>0</v>
      </c>
      <c r="G11" s="177">
        <v>0</v>
      </c>
      <c r="H11" s="177">
        <v>5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8">
        <v>0</v>
      </c>
      <c r="S11" s="88">
        <f t="shared" si="0"/>
        <v>5</v>
      </c>
    </row>
    <row r="12" spans="1:19" ht="24.95" customHeight="1">
      <c r="A12" s="323" t="s">
        <v>162</v>
      </c>
      <c r="B12" s="324"/>
      <c r="C12" s="328" t="s">
        <v>163</v>
      </c>
      <c r="D12" s="321"/>
      <c r="E12" s="322"/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8">
        <v>0</v>
      </c>
      <c r="S12" s="88">
        <f t="shared" si="0"/>
        <v>0</v>
      </c>
    </row>
    <row r="13" spans="1:19" ht="24.95" customHeight="1" thickBot="1">
      <c r="A13" s="325" t="s">
        <v>150</v>
      </c>
      <c r="B13" s="326"/>
      <c r="C13" s="326"/>
      <c r="D13" s="326"/>
      <c r="E13" s="327"/>
      <c r="F13" s="179">
        <v>0</v>
      </c>
      <c r="G13" s="179">
        <v>0</v>
      </c>
      <c r="H13" s="179">
        <v>3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179">
        <v>0</v>
      </c>
      <c r="R13" s="180">
        <v>1</v>
      </c>
      <c r="S13" s="90">
        <f t="shared" si="0"/>
        <v>4</v>
      </c>
    </row>
    <row r="14" spans="1:19" ht="24.95" customHeight="1" thickTop="1" thickBot="1">
      <c r="A14" s="257" t="s">
        <v>87</v>
      </c>
      <c r="B14" s="230"/>
      <c r="C14" s="230"/>
      <c r="D14" s="230"/>
      <c r="E14" s="230"/>
      <c r="F14" s="91">
        <f t="shared" ref="F14:S14" si="1">SUM(F4:F13)</f>
        <v>3</v>
      </c>
      <c r="G14" s="91">
        <f t="shared" si="1"/>
        <v>47</v>
      </c>
      <c r="H14" s="91">
        <f t="shared" si="1"/>
        <v>44</v>
      </c>
      <c r="I14" s="91">
        <f t="shared" si="1"/>
        <v>1</v>
      </c>
      <c r="J14" s="192">
        <f t="shared" si="1"/>
        <v>41</v>
      </c>
      <c r="K14" s="91">
        <f t="shared" si="1"/>
        <v>0</v>
      </c>
      <c r="L14" s="91">
        <f t="shared" si="1"/>
        <v>295</v>
      </c>
      <c r="M14" s="91">
        <f t="shared" si="1"/>
        <v>39</v>
      </c>
      <c r="N14" s="91">
        <f t="shared" si="1"/>
        <v>60</v>
      </c>
      <c r="O14" s="91">
        <f t="shared" si="1"/>
        <v>2</v>
      </c>
      <c r="P14" s="91">
        <f t="shared" si="1"/>
        <v>1</v>
      </c>
      <c r="Q14" s="91">
        <f t="shared" si="1"/>
        <v>0</v>
      </c>
      <c r="R14" s="92">
        <f t="shared" si="1"/>
        <v>36</v>
      </c>
      <c r="S14" s="93">
        <f t="shared" si="1"/>
        <v>569</v>
      </c>
    </row>
    <row r="15" spans="1:19" ht="23.1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0" customHeight="1" thickBot="1">
      <c r="A16" s="6" t="s">
        <v>173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2" t="s">
        <v>311</v>
      </c>
      <c r="B17" s="343"/>
      <c r="C17" s="343"/>
      <c r="D17" s="344"/>
      <c r="E17" s="331" t="s">
        <v>167</v>
      </c>
      <c r="F17" s="331"/>
      <c r="G17" s="331"/>
      <c r="H17" s="331" t="s">
        <v>168</v>
      </c>
      <c r="I17" s="331"/>
      <c r="J17" s="331"/>
      <c r="K17" s="329" t="s">
        <v>169</v>
      </c>
      <c r="L17" s="329"/>
      <c r="M17" s="329"/>
      <c r="N17" s="329" t="s">
        <v>170</v>
      </c>
      <c r="O17" s="329"/>
      <c r="P17" s="329"/>
      <c r="Q17" s="329" t="s">
        <v>317</v>
      </c>
      <c r="R17" s="329"/>
      <c r="S17" s="330"/>
    </row>
    <row r="18" spans="1:19" ht="24.95" customHeight="1" thickBot="1">
      <c r="A18" s="345"/>
      <c r="B18" s="346"/>
      <c r="C18" s="346"/>
      <c r="D18" s="347"/>
      <c r="E18" s="332">
        <f>SUM(E19:G29)</f>
        <v>9</v>
      </c>
      <c r="F18" s="332"/>
      <c r="G18" s="332"/>
      <c r="H18" s="332">
        <f>SUM(H19:J29)</f>
        <v>33</v>
      </c>
      <c r="I18" s="332"/>
      <c r="J18" s="332"/>
      <c r="K18" s="332">
        <f>SUM(K19:M29)</f>
        <v>7</v>
      </c>
      <c r="L18" s="332"/>
      <c r="M18" s="332"/>
      <c r="N18" s="332">
        <f>SUM(N19:P29)</f>
        <v>42</v>
      </c>
      <c r="O18" s="332"/>
      <c r="P18" s="332"/>
      <c r="Q18" s="332">
        <f>SUM(Q19:S29)</f>
        <v>23</v>
      </c>
      <c r="R18" s="332"/>
      <c r="S18" s="333"/>
    </row>
    <row r="19" spans="1:19" ht="24.95" customHeight="1" thickBot="1">
      <c r="A19" s="339" t="s">
        <v>135</v>
      </c>
      <c r="B19" s="340"/>
      <c r="C19" s="340"/>
      <c r="D19" s="341"/>
      <c r="E19" s="334">
        <v>1</v>
      </c>
      <c r="F19" s="334"/>
      <c r="G19" s="334"/>
      <c r="H19" s="334">
        <v>0</v>
      </c>
      <c r="I19" s="334"/>
      <c r="J19" s="334"/>
      <c r="K19" s="334">
        <v>0</v>
      </c>
      <c r="L19" s="334"/>
      <c r="M19" s="334"/>
      <c r="N19" s="334">
        <v>0</v>
      </c>
      <c r="O19" s="334"/>
      <c r="P19" s="334"/>
      <c r="Q19" s="334">
        <v>0</v>
      </c>
      <c r="R19" s="334"/>
      <c r="S19" s="335"/>
    </row>
    <row r="20" spans="1:19" ht="24.95" customHeight="1">
      <c r="A20" s="336" t="s">
        <v>172</v>
      </c>
      <c r="B20" s="352" t="s">
        <v>136</v>
      </c>
      <c r="C20" s="353"/>
      <c r="D20" s="354"/>
      <c r="E20" s="348">
        <v>0</v>
      </c>
      <c r="F20" s="348"/>
      <c r="G20" s="348"/>
      <c r="H20" s="348">
        <v>1</v>
      </c>
      <c r="I20" s="348"/>
      <c r="J20" s="348"/>
      <c r="K20" s="348">
        <v>0</v>
      </c>
      <c r="L20" s="348"/>
      <c r="M20" s="348"/>
      <c r="N20" s="348">
        <v>2</v>
      </c>
      <c r="O20" s="348"/>
      <c r="P20" s="348"/>
      <c r="Q20" s="348">
        <v>1</v>
      </c>
      <c r="R20" s="348"/>
      <c r="S20" s="355"/>
    </row>
    <row r="21" spans="1:19" ht="24.95" customHeight="1">
      <c r="A21" s="337"/>
      <c r="B21" s="317" t="s">
        <v>137</v>
      </c>
      <c r="C21" s="317"/>
      <c r="D21" s="317"/>
      <c r="E21" s="349">
        <v>2</v>
      </c>
      <c r="F21" s="349"/>
      <c r="G21" s="349"/>
      <c r="H21" s="349">
        <v>8</v>
      </c>
      <c r="I21" s="349"/>
      <c r="J21" s="349"/>
      <c r="K21" s="349">
        <v>2</v>
      </c>
      <c r="L21" s="349"/>
      <c r="M21" s="349"/>
      <c r="N21" s="349">
        <v>6</v>
      </c>
      <c r="O21" s="349"/>
      <c r="P21" s="349"/>
      <c r="Q21" s="349">
        <v>8</v>
      </c>
      <c r="R21" s="349"/>
      <c r="S21" s="356"/>
    </row>
    <row r="22" spans="1:19" ht="24.95" customHeight="1">
      <c r="A22" s="337"/>
      <c r="B22" s="317" t="s">
        <v>138</v>
      </c>
      <c r="C22" s="317"/>
      <c r="D22" s="317"/>
      <c r="E22" s="349">
        <v>0</v>
      </c>
      <c r="F22" s="349"/>
      <c r="G22" s="349"/>
      <c r="H22" s="349">
        <v>0</v>
      </c>
      <c r="I22" s="349"/>
      <c r="J22" s="349"/>
      <c r="K22" s="349">
        <v>0</v>
      </c>
      <c r="L22" s="349"/>
      <c r="M22" s="349"/>
      <c r="N22" s="349">
        <v>0</v>
      </c>
      <c r="O22" s="349"/>
      <c r="P22" s="349"/>
      <c r="Q22" s="349">
        <v>0</v>
      </c>
      <c r="R22" s="349"/>
      <c r="S22" s="356"/>
    </row>
    <row r="23" spans="1:19" ht="24.95" customHeight="1">
      <c r="A23" s="337"/>
      <c r="B23" s="317" t="s">
        <v>139</v>
      </c>
      <c r="C23" s="317"/>
      <c r="D23" s="317"/>
      <c r="E23" s="349">
        <v>1</v>
      </c>
      <c r="F23" s="349"/>
      <c r="G23" s="349"/>
      <c r="H23" s="349">
        <v>3</v>
      </c>
      <c r="I23" s="349"/>
      <c r="J23" s="349"/>
      <c r="K23" s="349">
        <v>0</v>
      </c>
      <c r="L23" s="349"/>
      <c r="M23" s="349"/>
      <c r="N23" s="349">
        <v>3</v>
      </c>
      <c r="O23" s="349"/>
      <c r="P23" s="349"/>
      <c r="Q23" s="349">
        <v>2</v>
      </c>
      <c r="R23" s="349"/>
      <c r="S23" s="356"/>
    </row>
    <row r="24" spans="1:19" ht="24.95" customHeight="1">
      <c r="A24" s="337"/>
      <c r="B24" s="317" t="s">
        <v>140</v>
      </c>
      <c r="C24" s="317"/>
      <c r="D24" s="317"/>
      <c r="E24" s="349">
        <v>0</v>
      </c>
      <c r="F24" s="349"/>
      <c r="G24" s="349"/>
      <c r="H24" s="349">
        <v>0</v>
      </c>
      <c r="I24" s="349"/>
      <c r="J24" s="349"/>
      <c r="K24" s="349">
        <v>0</v>
      </c>
      <c r="L24" s="349"/>
      <c r="M24" s="349"/>
      <c r="N24" s="349">
        <v>0</v>
      </c>
      <c r="O24" s="349"/>
      <c r="P24" s="349"/>
      <c r="Q24" s="349">
        <v>0</v>
      </c>
      <c r="R24" s="349"/>
      <c r="S24" s="356"/>
    </row>
    <row r="25" spans="1:19" ht="24.95" customHeight="1">
      <c r="A25" s="337"/>
      <c r="B25" s="317" t="s">
        <v>141</v>
      </c>
      <c r="C25" s="317"/>
      <c r="D25" s="317"/>
      <c r="E25" s="349">
        <v>5</v>
      </c>
      <c r="F25" s="349"/>
      <c r="G25" s="349"/>
      <c r="H25" s="349">
        <v>9</v>
      </c>
      <c r="I25" s="349"/>
      <c r="J25" s="349"/>
      <c r="K25" s="349">
        <v>5</v>
      </c>
      <c r="L25" s="349"/>
      <c r="M25" s="349"/>
      <c r="N25" s="349">
        <v>20</v>
      </c>
      <c r="O25" s="349"/>
      <c r="P25" s="349"/>
      <c r="Q25" s="349">
        <v>0</v>
      </c>
      <c r="R25" s="349"/>
      <c r="S25" s="356"/>
    </row>
    <row r="26" spans="1:19" ht="24.95" customHeight="1" thickBot="1">
      <c r="A26" s="338"/>
      <c r="B26" s="350" t="s">
        <v>142</v>
      </c>
      <c r="C26" s="350"/>
      <c r="D26" s="350"/>
      <c r="E26" s="357">
        <v>0</v>
      </c>
      <c r="F26" s="357"/>
      <c r="G26" s="357"/>
      <c r="H26" s="357">
        <v>0</v>
      </c>
      <c r="I26" s="357"/>
      <c r="J26" s="357"/>
      <c r="K26" s="357">
        <v>0</v>
      </c>
      <c r="L26" s="357"/>
      <c r="M26" s="357"/>
      <c r="N26" s="357">
        <v>0</v>
      </c>
      <c r="O26" s="357"/>
      <c r="P26" s="357"/>
      <c r="Q26" s="357">
        <v>0</v>
      </c>
      <c r="R26" s="357"/>
      <c r="S26" s="358"/>
    </row>
    <row r="27" spans="1:19" ht="24.95" customHeight="1">
      <c r="A27" s="336" t="s">
        <v>171</v>
      </c>
      <c r="B27" s="331" t="s">
        <v>143</v>
      </c>
      <c r="C27" s="331"/>
      <c r="D27" s="331"/>
      <c r="E27" s="348">
        <v>0</v>
      </c>
      <c r="F27" s="348"/>
      <c r="G27" s="348"/>
      <c r="H27" s="348">
        <v>10</v>
      </c>
      <c r="I27" s="348"/>
      <c r="J27" s="348"/>
      <c r="K27" s="348">
        <v>0</v>
      </c>
      <c r="L27" s="348"/>
      <c r="M27" s="348"/>
      <c r="N27" s="348">
        <v>9</v>
      </c>
      <c r="O27" s="348"/>
      <c r="P27" s="348"/>
      <c r="Q27" s="348">
        <v>10</v>
      </c>
      <c r="R27" s="348"/>
      <c r="S27" s="355"/>
    </row>
    <row r="28" spans="1:19" ht="24.95" customHeight="1">
      <c r="A28" s="337"/>
      <c r="B28" s="351" t="s">
        <v>164</v>
      </c>
      <c r="C28" s="351"/>
      <c r="D28" s="351"/>
      <c r="E28" s="349">
        <v>0</v>
      </c>
      <c r="F28" s="349"/>
      <c r="G28" s="349"/>
      <c r="H28" s="349">
        <v>0</v>
      </c>
      <c r="I28" s="349"/>
      <c r="J28" s="349"/>
      <c r="K28" s="349">
        <v>0</v>
      </c>
      <c r="L28" s="349"/>
      <c r="M28" s="349"/>
      <c r="N28" s="349">
        <v>0</v>
      </c>
      <c r="O28" s="349"/>
      <c r="P28" s="349"/>
      <c r="Q28" s="349">
        <v>0</v>
      </c>
      <c r="R28" s="349"/>
      <c r="S28" s="356"/>
    </row>
    <row r="29" spans="1:19" ht="24.95" customHeight="1" thickBot="1">
      <c r="A29" s="338"/>
      <c r="B29" s="350" t="s">
        <v>165</v>
      </c>
      <c r="C29" s="350"/>
      <c r="D29" s="350"/>
      <c r="E29" s="357">
        <v>0</v>
      </c>
      <c r="F29" s="357"/>
      <c r="G29" s="357"/>
      <c r="H29" s="357">
        <v>2</v>
      </c>
      <c r="I29" s="357"/>
      <c r="J29" s="357"/>
      <c r="K29" s="357">
        <v>0</v>
      </c>
      <c r="L29" s="357"/>
      <c r="M29" s="357"/>
      <c r="N29" s="357">
        <v>2</v>
      </c>
      <c r="O29" s="357"/>
      <c r="P29" s="357"/>
      <c r="Q29" s="357">
        <v>2</v>
      </c>
      <c r="R29" s="357"/>
      <c r="S29" s="358"/>
    </row>
  </sheetData>
  <sheetProtection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F4:S14 E18:S29"/>
    <dataValidation imeMode="hiragana" allowBlank="1" showInputMessage="1" showErrorMessage="1" sqref="A16:S16 A2:S2 E17:S17"/>
  </dataValidations>
  <pageMargins left="0.57999999999999996" right="0.27" top="0.51181102362204722" bottom="0.59055118110236227" header="0.31496062992125984" footer="0.31496062992125984"/>
  <pageSetup paperSize="9" firstPageNumber="8" orientation="portrait" useFirstPageNumber="1" r:id="rId1"/>
  <headerFooter>
    <oddFooter>&amp;C3-&amp;P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showZeros="0" topLeftCell="A25" zoomScaleNormal="100" workbookViewId="0">
      <selection activeCell="O10" sqref="O10:R10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62"/>
    </row>
    <row r="2" spans="1:19" ht="24.95" customHeight="1" thickBot="1">
      <c r="A2" s="376" t="s">
        <v>181</v>
      </c>
      <c r="B2" s="377"/>
      <c r="C2" s="377"/>
      <c r="D2" s="377"/>
      <c r="E2" s="377"/>
      <c r="F2" s="377"/>
      <c r="G2" s="377"/>
      <c r="H2" s="377"/>
      <c r="I2" s="377"/>
      <c r="J2" s="378"/>
      <c r="K2" s="361" t="s">
        <v>310</v>
      </c>
      <c r="L2" s="362"/>
      <c r="M2" s="362"/>
      <c r="N2" s="363"/>
      <c r="O2" s="359" t="s">
        <v>180</v>
      </c>
      <c r="P2" s="303"/>
      <c r="Q2" s="303"/>
      <c r="R2" s="360"/>
    </row>
    <row r="3" spans="1:19" ht="24.95" customHeight="1">
      <c r="A3" s="379" t="s">
        <v>182</v>
      </c>
      <c r="B3" s="380"/>
      <c r="C3" s="380"/>
      <c r="D3" s="380"/>
      <c r="E3" s="380"/>
      <c r="F3" s="380"/>
      <c r="G3" s="380"/>
      <c r="H3" s="380"/>
      <c r="I3" s="380"/>
      <c r="J3" s="381"/>
      <c r="K3" s="364">
        <v>5</v>
      </c>
      <c r="L3" s="365"/>
      <c r="M3" s="365"/>
      <c r="N3" s="366"/>
      <c r="O3" s="367">
        <v>27000</v>
      </c>
      <c r="P3" s="365"/>
      <c r="Q3" s="365"/>
      <c r="R3" s="366"/>
    </row>
    <row r="4" spans="1:19" ht="24.95" customHeight="1">
      <c r="A4" s="383" t="s">
        <v>183</v>
      </c>
      <c r="B4" s="384"/>
      <c r="C4" s="384"/>
      <c r="D4" s="384"/>
      <c r="E4" s="384"/>
      <c r="F4" s="384"/>
      <c r="G4" s="384"/>
      <c r="H4" s="385"/>
      <c r="I4" s="294" t="s">
        <v>184</v>
      </c>
      <c r="J4" s="382"/>
      <c r="K4" s="368">
        <v>10</v>
      </c>
      <c r="L4" s="369"/>
      <c r="M4" s="369"/>
      <c r="N4" s="370"/>
      <c r="O4" s="371">
        <v>367000</v>
      </c>
      <c r="P4" s="369"/>
      <c r="Q4" s="369"/>
      <c r="R4" s="370"/>
    </row>
    <row r="5" spans="1:19" ht="24.95" customHeight="1">
      <c r="A5" s="386"/>
      <c r="B5" s="387"/>
      <c r="C5" s="387"/>
      <c r="D5" s="387"/>
      <c r="E5" s="387"/>
      <c r="F5" s="387"/>
      <c r="G5" s="387"/>
      <c r="H5" s="388"/>
      <c r="I5" s="294" t="s">
        <v>185</v>
      </c>
      <c r="J5" s="382"/>
      <c r="K5" s="368">
        <v>50</v>
      </c>
      <c r="L5" s="369"/>
      <c r="M5" s="369"/>
      <c r="N5" s="370"/>
      <c r="O5" s="371">
        <v>824000</v>
      </c>
      <c r="P5" s="369"/>
      <c r="Q5" s="369"/>
      <c r="R5" s="370"/>
    </row>
    <row r="6" spans="1:19" ht="24.95" customHeight="1">
      <c r="A6" s="285" t="s">
        <v>186</v>
      </c>
      <c r="B6" s="286"/>
      <c r="C6" s="286"/>
      <c r="D6" s="286"/>
      <c r="E6" s="286"/>
      <c r="F6" s="286"/>
      <c r="G6" s="286"/>
      <c r="H6" s="286"/>
      <c r="I6" s="286"/>
      <c r="J6" s="389"/>
      <c r="K6" s="368">
        <v>44</v>
      </c>
      <c r="L6" s="369"/>
      <c r="M6" s="369"/>
      <c r="N6" s="370"/>
      <c r="O6" s="371">
        <v>410750</v>
      </c>
      <c r="P6" s="369"/>
      <c r="Q6" s="369"/>
      <c r="R6" s="370"/>
    </row>
    <row r="7" spans="1:19" ht="24.95" customHeight="1">
      <c r="A7" s="285" t="s">
        <v>187</v>
      </c>
      <c r="B7" s="286"/>
      <c r="C7" s="286"/>
      <c r="D7" s="286"/>
      <c r="E7" s="286"/>
      <c r="F7" s="286"/>
      <c r="G7" s="286"/>
      <c r="H7" s="286"/>
      <c r="I7" s="286"/>
      <c r="J7" s="389"/>
      <c r="K7" s="368">
        <v>29</v>
      </c>
      <c r="L7" s="369"/>
      <c r="M7" s="369"/>
      <c r="N7" s="370"/>
      <c r="O7" s="371">
        <v>156600</v>
      </c>
      <c r="P7" s="369"/>
      <c r="Q7" s="369"/>
      <c r="R7" s="370"/>
    </row>
    <row r="8" spans="1:19" ht="24.95" customHeight="1">
      <c r="A8" s="383" t="s">
        <v>188</v>
      </c>
      <c r="B8" s="384"/>
      <c r="C8" s="384"/>
      <c r="D8" s="384"/>
      <c r="E8" s="384"/>
      <c r="F8" s="384"/>
      <c r="G8" s="384"/>
      <c r="H8" s="385"/>
      <c r="I8" s="294" t="s">
        <v>189</v>
      </c>
      <c r="J8" s="382"/>
      <c r="K8" s="368">
        <v>8</v>
      </c>
      <c r="L8" s="369"/>
      <c r="M8" s="369"/>
      <c r="N8" s="370"/>
      <c r="O8" s="371">
        <v>53000</v>
      </c>
      <c r="P8" s="369"/>
      <c r="Q8" s="369"/>
      <c r="R8" s="370"/>
    </row>
    <row r="9" spans="1:19" ht="24.95" customHeight="1">
      <c r="A9" s="390"/>
      <c r="B9" s="391"/>
      <c r="C9" s="391"/>
      <c r="D9" s="391"/>
      <c r="E9" s="391"/>
      <c r="F9" s="391"/>
      <c r="G9" s="391"/>
      <c r="H9" s="392"/>
      <c r="I9" s="294" t="s">
        <v>190</v>
      </c>
      <c r="J9" s="382"/>
      <c r="K9" s="368">
        <v>11</v>
      </c>
      <c r="L9" s="369"/>
      <c r="M9" s="369"/>
      <c r="N9" s="370"/>
      <c r="O9" s="371">
        <v>161000</v>
      </c>
      <c r="P9" s="369"/>
      <c r="Q9" s="369"/>
      <c r="R9" s="370"/>
    </row>
    <row r="10" spans="1:19" ht="24.95" customHeight="1">
      <c r="A10" s="386"/>
      <c r="B10" s="387"/>
      <c r="C10" s="387"/>
      <c r="D10" s="387"/>
      <c r="E10" s="387"/>
      <c r="F10" s="387"/>
      <c r="G10" s="387"/>
      <c r="H10" s="388"/>
      <c r="I10" s="253" t="s">
        <v>191</v>
      </c>
      <c r="J10" s="393"/>
      <c r="K10" s="368">
        <v>0</v>
      </c>
      <c r="L10" s="369"/>
      <c r="M10" s="369"/>
      <c r="N10" s="370"/>
      <c r="O10" s="371">
        <v>0</v>
      </c>
      <c r="P10" s="369"/>
      <c r="Q10" s="369"/>
      <c r="R10" s="370"/>
    </row>
    <row r="11" spans="1:19" ht="24.95" customHeight="1" thickBot="1">
      <c r="A11" s="394" t="s">
        <v>192</v>
      </c>
      <c r="B11" s="395"/>
      <c r="C11" s="395"/>
      <c r="D11" s="395"/>
      <c r="E11" s="395"/>
      <c r="F11" s="395"/>
      <c r="G11" s="395"/>
      <c r="H11" s="395"/>
      <c r="I11" s="395"/>
      <c r="J11" s="396"/>
      <c r="K11" s="372">
        <v>0</v>
      </c>
      <c r="L11" s="373"/>
      <c r="M11" s="373"/>
      <c r="N11" s="374"/>
      <c r="O11" s="375">
        <v>0</v>
      </c>
      <c r="P11" s="373"/>
      <c r="Q11" s="373"/>
      <c r="R11" s="374"/>
    </row>
    <row r="12" spans="1:19" ht="24.95" customHeight="1" thickTop="1" thickBot="1">
      <c r="A12" s="257" t="s">
        <v>87</v>
      </c>
      <c r="B12" s="230"/>
      <c r="C12" s="230"/>
      <c r="D12" s="230"/>
      <c r="E12" s="230"/>
      <c r="F12" s="230"/>
      <c r="G12" s="230"/>
      <c r="H12" s="230"/>
      <c r="I12" s="230"/>
      <c r="J12" s="397"/>
      <c r="K12" s="398">
        <f>SUM(K3:N11)</f>
        <v>157</v>
      </c>
      <c r="L12" s="399"/>
      <c r="M12" s="399"/>
      <c r="N12" s="400"/>
      <c r="O12" s="401">
        <f>SUM(O3:R11)</f>
        <v>1999350</v>
      </c>
      <c r="P12" s="399"/>
      <c r="Q12" s="399"/>
      <c r="R12" s="400"/>
    </row>
    <row r="13" spans="1:19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t="30" customHeight="1" thickBot="1">
      <c r="A14" s="6" t="s">
        <v>176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62"/>
    </row>
    <row r="15" spans="1:19" ht="36" customHeight="1" thickBot="1">
      <c r="A15" s="246" t="s">
        <v>193</v>
      </c>
      <c r="B15" s="247"/>
      <c r="C15" s="247"/>
      <c r="D15" s="247"/>
      <c r="E15" s="247"/>
      <c r="F15" s="16">
        <v>1</v>
      </c>
      <c r="G15" s="16">
        <v>2</v>
      </c>
      <c r="H15" s="16">
        <v>3</v>
      </c>
      <c r="I15" s="16">
        <v>4</v>
      </c>
      <c r="J15" s="16">
        <v>5</v>
      </c>
      <c r="K15" s="16">
        <v>6</v>
      </c>
      <c r="L15" s="16">
        <v>7</v>
      </c>
      <c r="M15" s="16">
        <v>8</v>
      </c>
      <c r="N15" s="16">
        <v>9</v>
      </c>
      <c r="O15" s="16">
        <v>10</v>
      </c>
      <c r="P15" s="16">
        <v>11</v>
      </c>
      <c r="Q15" s="63">
        <v>12</v>
      </c>
      <c r="R15" s="42" t="s">
        <v>87</v>
      </c>
    </row>
    <row r="16" spans="1:19" ht="24.95" customHeight="1">
      <c r="A16" s="402" t="s">
        <v>318</v>
      </c>
      <c r="B16" s="403"/>
      <c r="C16" s="403"/>
      <c r="D16" s="403"/>
      <c r="E16" s="403"/>
      <c r="F16" s="150">
        <v>0</v>
      </c>
      <c r="G16" s="150">
        <v>2</v>
      </c>
      <c r="H16" s="150">
        <v>0</v>
      </c>
      <c r="I16" s="150">
        <v>0</v>
      </c>
      <c r="J16" s="150">
        <v>0</v>
      </c>
      <c r="K16" s="150">
        <v>1</v>
      </c>
      <c r="L16" s="150">
        <v>1</v>
      </c>
      <c r="M16" s="150">
        <v>0</v>
      </c>
      <c r="N16" s="150">
        <v>0</v>
      </c>
      <c r="O16" s="150">
        <v>1</v>
      </c>
      <c r="P16" s="150">
        <v>0</v>
      </c>
      <c r="Q16" s="160">
        <v>1</v>
      </c>
      <c r="R16" s="80">
        <f t="shared" ref="R16:R26" si="0">SUM(F16:Q16)</f>
        <v>6</v>
      </c>
    </row>
    <row r="17" spans="1:19" ht="24.95" customHeight="1">
      <c r="A17" s="293" t="s">
        <v>197</v>
      </c>
      <c r="B17" s="294"/>
      <c r="C17" s="294"/>
      <c r="D17" s="294"/>
      <c r="E17" s="294"/>
      <c r="F17" s="146">
        <v>0</v>
      </c>
      <c r="G17" s="146">
        <v>1</v>
      </c>
      <c r="H17" s="146">
        <v>0</v>
      </c>
      <c r="I17" s="146">
        <v>0</v>
      </c>
      <c r="J17" s="146">
        <v>2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1</v>
      </c>
      <c r="Q17" s="161">
        <v>0</v>
      </c>
      <c r="R17" s="182">
        <f t="shared" si="0"/>
        <v>4</v>
      </c>
    </row>
    <row r="18" spans="1:19" ht="24.95" customHeight="1">
      <c r="A18" s="293" t="s">
        <v>198</v>
      </c>
      <c r="B18" s="294"/>
      <c r="C18" s="294"/>
      <c r="D18" s="294"/>
      <c r="E18" s="294"/>
      <c r="F18" s="146">
        <v>0</v>
      </c>
      <c r="G18" s="146">
        <v>4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61">
        <v>1</v>
      </c>
      <c r="R18" s="182">
        <f t="shared" si="0"/>
        <v>5</v>
      </c>
    </row>
    <row r="19" spans="1:19" ht="24.95" customHeight="1">
      <c r="A19" s="293" t="s">
        <v>199</v>
      </c>
      <c r="B19" s="294"/>
      <c r="C19" s="294"/>
      <c r="D19" s="294"/>
      <c r="E19" s="294"/>
      <c r="F19" s="146">
        <v>2</v>
      </c>
      <c r="G19" s="146">
        <v>13</v>
      </c>
      <c r="H19" s="146">
        <v>1</v>
      </c>
      <c r="I19" s="146">
        <v>2</v>
      </c>
      <c r="J19" s="146">
        <v>1</v>
      </c>
      <c r="K19" s="146">
        <v>60</v>
      </c>
      <c r="L19" s="146">
        <v>0</v>
      </c>
      <c r="M19" s="146">
        <v>0</v>
      </c>
      <c r="N19" s="146">
        <v>0</v>
      </c>
      <c r="O19" s="146">
        <v>4</v>
      </c>
      <c r="P19" s="146">
        <v>0</v>
      </c>
      <c r="Q19" s="161">
        <v>0</v>
      </c>
      <c r="R19" s="182">
        <f t="shared" si="0"/>
        <v>83</v>
      </c>
    </row>
    <row r="20" spans="1:19" ht="24.95" customHeight="1">
      <c r="A20" s="293" t="s">
        <v>200</v>
      </c>
      <c r="B20" s="294"/>
      <c r="C20" s="294"/>
      <c r="D20" s="294"/>
      <c r="E20" s="294"/>
      <c r="F20" s="146">
        <v>0</v>
      </c>
      <c r="G20" s="146">
        <v>3</v>
      </c>
      <c r="H20" s="146">
        <v>2</v>
      </c>
      <c r="I20" s="146">
        <v>2</v>
      </c>
      <c r="J20" s="146">
        <v>1</v>
      </c>
      <c r="K20" s="146">
        <v>1</v>
      </c>
      <c r="L20" s="146">
        <v>3</v>
      </c>
      <c r="M20" s="146">
        <v>3</v>
      </c>
      <c r="N20" s="146">
        <v>0</v>
      </c>
      <c r="O20" s="146">
        <v>1</v>
      </c>
      <c r="P20" s="146">
        <v>3</v>
      </c>
      <c r="Q20" s="161">
        <v>0</v>
      </c>
      <c r="R20" s="182">
        <f t="shared" si="0"/>
        <v>19</v>
      </c>
    </row>
    <row r="21" spans="1:19" ht="24.95" customHeight="1">
      <c r="A21" s="293" t="s">
        <v>201</v>
      </c>
      <c r="B21" s="294"/>
      <c r="C21" s="294"/>
      <c r="D21" s="294"/>
      <c r="E21" s="294"/>
      <c r="F21" s="146">
        <v>3</v>
      </c>
      <c r="G21" s="146">
        <v>0</v>
      </c>
      <c r="H21" s="146">
        <v>0</v>
      </c>
      <c r="I21" s="146">
        <v>1</v>
      </c>
      <c r="J21" s="146">
        <v>0</v>
      </c>
      <c r="K21" s="146">
        <v>1</v>
      </c>
      <c r="L21" s="146">
        <v>1</v>
      </c>
      <c r="M21" s="146">
        <v>0</v>
      </c>
      <c r="N21" s="146">
        <v>0</v>
      </c>
      <c r="O21" s="146">
        <v>0</v>
      </c>
      <c r="P21" s="146">
        <v>0</v>
      </c>
      <c r="Q21" s="161">
        <v>1</v>
      </c>
      <c r="R21" s="182">
        <f t="shared" si="0"/>
        <v>7</v>
      </c>
    </row>
    <row r="22" spans="1:19" ht="24.95" customHeight="1">
      <c r="A22" s="293" t="s">
        <v>202</v>
      </c>
      <c r="B22" s="294"/>
      <c r="C22" s="294"/>
      <c r="D22" s="294"/>
      <c r="E22" s="294"/>
      <c r="F22" s="146">
        <v>0</v>
      </c>
      <c r="G22" s="146">
        <v>1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61">
        <v>0</v>
      </c>
      <c r="R22" s="182">
        <f t="shared" si="0"/>
        <v>1</v>
      </c>
    </row>
    <row r="23" spans="1:19" ht="24.95" customHeight="1">
      <c r="A23" s="293" t="s">
        <v>203</v>
      </c>
      <c r="B23" s="294"/>
      <c r="C23" s="294"/>
      <c r="D23" s="294"/>
      <c r="E23" s="294"/>
      <c r="F23" s="146">
        <v>7</v>
      </c>
      <c r="G23" s="146">
        <v>8</v>
      </c>
      <c r="H23" s="146">
        <v>4</v>
      </c>
      <c r="I23" s="146">
        <v>4</v>
      </c>
      <c r="J23" s="146">
        <v>6</v>
      </c>
      <c r="K23" s="146">
        <v>3</v>
      </c>
      <c r="L23" s="146">
        <v>3</v>
      </c>
      <c r="M23" s="146">
        <v>3</v>
      </c>
      <c r="N23" s="146">
        <v>2</v>
      </c>
      <c r="O23" s="146">
        <v>1</v>
      </c>
      <c r="P23" s="146">
        <v>2</v>
      </c>
      <c r="Q23" s="161">
        <v>5</v>
      </c>
      <c r="R23" s="182">
        <f t="shared" si="0"/>
        <v>48</v>
      </c>
    </row>
    <row r="24" spans="1:19" ht="24.95" customHeight="1">
      <c r="A24" s="293" t="s">
        <v>204</v>
      </c>
      <c r="B24" s="294"/>
      <c r="C24" s="294"/>
      <c r="D24" s="294"/>
      <c r="E24" s="294"/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61">
        <v>0</v>
      </c>
      <c r="R24" s="182">
        <f t="shared" si="0"/>
        <v>0</v>
      </c>
    </row>
    <row r="25" spans="1:19" ht="24.95" customHeight="1">
      <c r="A25" s="293" t="s">
        <v>205</v>
      </c>
      <c r="B25" s="294"/>
      <c r="C25" s="294"/>
      <c r="D25" s="294"/>
      <c r="E25" s="294"/>
      <c r="F25" s="146">
        <v>4</v>
      </c>
      <c r="G25" s="146">
        <v>0</v>
      </c>
      <c r="H25" s="146">
        <v>1</v>
      </c>
      <c r="I25" s="146">
        <v>0</v>
      </c>
      <c r="J25" s="146">
        <v>2</v>
      </c>
      <c r="K25" s="146">
        <v>6</v>
      </c>
      <c r="L25" s="146">
        <v>6</v>
      </c>
      <c r="M25" s="146">
        <v>4</v>
      </c>
      <c r="N25" s="146">
        <v>0</v>
      </c>
      <c r="O25" s="146">
        <v>1</v>
      </c>
      <c r="P25" s="146">
        <v>0</v>
      </c>
      <c r="Q25" s="161">
        <v>0</v>
      </c>
      <c r="R25" s="182">
        <f t="shared" si="0"/>
        <v>24</v>
      </c>
    </row>
    <row r="26" spans="1:19" ht="24.95" customHeight="1" thickBot="1">
      <c r="A26" s="295" t="s">
        <v>206</v>
      </c>
      <c r="B26" s="296"/>
      <c r="C26" s="296"/>
      <c r="D26" s="296"/>
      <c r="E26" s="296"/>
      <c r="F26" s="162">
        <v>10</v>
      </c>
      <c r="G26" s="162">
        <v>24</v>
      </c>
      <c r="H26" s="162">
        <v>2</v>
      </c>
      <c r="I26" s="162">
        <v>5</v>
      </c>
      <c r="J26" s="162">
        <v>4</v>
      </c>
      <c r="K26" s="162">
        <v>2</v>
      </c>
      <c r="L26" s="162">
        <v>2</v>
      </c>
      <c r="M26" s="162">
        <v>2</v>
      </c>
      <c r="N26" s="162">
        <v>0</v>
      </c>
      <c r="O26" s="162">
        <v>1</v>
      </c>
      <c r="P26" s="162">
        <v>1</v>
      </c>
      <c r="Q26" s="163">
        <v>1</v>
      </c>
      <c r="R26" s="183">
        <f t="shared" si="0"/>
        <v>54</v>
      </c>
    </row>
    <row r="27" spans="1:1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ht="30" customHeight="1" thickBot="1">
      <c r="A28" s="6" t="s">
        <v>177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62"/>
    </row>
    <row r="29" spans="1:19" ht="36" customHeight="1" thickBot="1">
      <c r="A29" s="246" t="s">
        <v>193</v>
      </c>
      <c r="B29" s="247"/>
      <c r="C29" s="247"/>
      <c r="D29" s="247"/>
      <c r="E29" s="247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63">
        <v>12</v>
      </c>
      <c r="R29" s="42" t="s">
        <v>87</v>
      </c>
    </row>
    <row r="30" spans="1:19" ht="38.25" customHeight="1">
      <c r="A30" s="404" t="s">
        <v>194</v>
      </c>
      <c r="B30" s="319"/>
      <c r="C30" s="319"/>
      <c r="D30" s="319"/>
      <c r="E30" s="320"/>
      <c r="F30" s="150">
        <v>5</v>
      </c>
      <c r="G30" s="150">
        <v>1</v>
      </c>
      <c r="H30" s="150">
        <v>1</v>
      </c>
      <c r="I30" s="150">
        <v>3</v>
      </c>
      <c r="J30" s="150">
        <v>2</v>
      </c>
      <c r="K30" s="150">
        <v>2</v>
      </c>
      <c r="L30" s="150">
        <v>1</v>
      </c>
      <c r="M30" s="150">
        <v>2</v>
      </c>
      <c r="N30" s="150">
        <v>2</v>
      </c>
      <c r="O30" s="150">
        <v>0</v>
      </c>
      <c r="P30" s="150">
        <v>1</v>
      </c>
      <c r="Q30" s="160">
        <v>1</v>
      </c>
      <c r="R30" s="184">
        <f>SUM(F30:Q30)</f>
        <v>21</v>
      </c>
    </row>
    <row r="31" spans="1:19" ht="24.95" customHeight="1">
      <c r="A31" s="293" t="s">
        <v>195</v>
      </c>
      <c r="B31" s="294"/>
      <c r="C31" s="294"/>
      <c r="D31" s="294"/>
      <c r="E31" s="294"/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61">
        <v>0</v>
      </c>
      <c r="R31" s="95">
        <f>SUM(F31:Q31)</f>
        <v>0</v>
      </c>
    </row>
    <row r="32" spans="1:19" ht="24.95" customHeight="1" thickBot="1">
      <c r="A32" s="295" t="s">
        <v>196</v>
      </c>
      <c r="B32" s="296"/>
      <c r="C32" s="296"/>
      <c r="D32" s="296"/>
      <c r="E32" s="296"/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3">
        <v>0</v>
      </c>
      <c r="R32" s="66">
        <f>SUM(F32:Q32)</f>
        <v>0</v>
      </c>
    </row>
  </sheetData>
  <sheetProtection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63" right="0.26" top="0.51181102362204722" bottom="0.59055118110236227" header="0.31496062992125984" footer="0.33"/>
  <pageSetup paperSize="9" firstPageNumber="9" orientation="portrait" useFirstPageNumber="1" r:id="rId1"/>
  <headerFooter>
    <oddFooter>&amp;C3-&amp;P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8"/>
  <sheetViews>
    <sheetView showZeros="0" topLeftCell="A13" zoomScaleNormal="100" workbookViewId="0">
      <selection activeCell="W7" sqref="W7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0" customHeight="1" thickBot="1">
      <c r="A2" s="6" t="s">
        <v>216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87" t="s">
        <v>309</v>
      </c>
      <c r="B3" s="288"/>
      <c r="C3" s="288"/>
      <c r="D3" s="288"/>
      <c r="E3" s="289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87</v>
      </c>
    </row>
    <row r="4" spans="1:19" ht="26.25" customHeight="1">
      <c r="A4" s="256" t="s">
        <v>207</v>
      </c>
      <c r="B4" s="405"/>
      <c r="C4" s="405"/>
      <c r="D4" s="405"/>
      <c r="E4" s="405"/>
      <c r="F4" s="150">
        <v>0</v>
      </c>
      <c r="G4" s="150">
        <v>1</v>
      </c>
      <c r="H4" s="150">
        <v>0</v>
      </c>
      <c r="I4" s="150">
        <v>0</v>
      </c>
      <c r="J4" s="150">
        <v>0</v>
      </c>
      <c r="K4" s="150">
        <v>0</v>
      </c>
      <c r="L4" s="150">
        <v>0</v>
      </c>
      <c r="M4" s="150">
        <v>0</v>
      </c>
      <c r="N4" s="150">
        <v>0</v>
      </c>
      <c r="O4" s="150">
        <v>0</v>
      </c>
      <c r="P4" s="150">
        <v>0</v>
      </c>
      <c r="Q4" s="160">
        <v>0</v>
      </c>
      <c r="R4" s="56">
        <f t="shared" ref="R4:R13" si="0">SUM(F4:Q4)</f>
        <v>1</v>
      </c>
    </row>
    <row r="5" spans="1:19" ht="26.25" customHeight="1">
      <c r="A5" s="285" t="s">
        <v>213</v>
      </c>
      <c r="B5" s="286"/>
      <c r="C5" s="286"/>
      <c r="D5" s="286"/>
      <c r="E5" s="286"/>
      <c r="F5" s="194">
        <v>1</v>
      </c>
      <c r="G5" s="194">
        <v>1</v>
      </c>
      <c r="H5" s="194">
        <v>0</v>
      </c>
      <c r="I5" s="194">
        <v>0</v>
      </c>
      <c r="J5" s="194">
        <v>0</v>
      </c>
      <c r="K5" s="194">
        <v>1</v>
      </c>
      <c r="L5" s="194">
        <v>0</v>
      </c>
      <c r="M5" s="194">
        <v>0</v>
      </c>
      <c r="N5" s="194">
        <v>0</v>
      </c>
      <c r="O5" s="194">
        <v>1</v>
      </c>
      <c r="P5" s="194">
        <v>1</v>
      </c>
      <c r="Q5" s="195">
        <v>0</v>
      </c>
      <c r="R5" s="57">
        <f t="shared" si="0"/>
        <v>5</v>
      </c>
    </row>
    <row r="6" spans="1:19" ht="26.25" customHeight="1">
      <c r="A6" s="285" t="s">
        <v>298</v>
      </c>
      <c r="B6" s="286"/>
      <c r="C6" s="286"/>
      <c r="D6" s="286"/>
      <c r="E6" s="286"/>
      <c r="F6" s="194">
        <v>1</v>
      </c>
      <c r="G6" s="194">
        <v>1</v>
      </c>
      <c r="H6" s="194">
        <v>1</v>
      </c>
      <c r="I6" s="194">
        <v>1</v>
      </c>
      <c r="J6" s="194">
        <v>2</v>
      </c>
      <c r="K6" s="194">
        <v>0</v>
      </c>
      <c r="L6" s="194">
        <v>0</v>
      </c>
      <c r="M6" s="194">
        <v>1</v>
      </c>
      <c r="N6" s="194">
        <v>1</v>
      </c>
      <c r="O6" s="194">
        <v>0</v>
      </c>
      <c r="P6" s="194">
        <v>0</v>
      </c>
      <c r="Q6" s="195">
        <v>0</v>
      </c>
      <c r="R6" s="57">
        <f t="shared" si="0"/>
        <v>8</v>
      </c>
    </row>
    <row r="7" spans="1:19" ht="26.25" customHeight="1">
      <c r="A7" s="285" t="s">
        <v>208</v>
      </c>
      <c r="B7" s="286"/>
      <c r="C7" s="286"/>
      <c r="D7" s="286"/>
      <c r="E7" s="286"/>
      <c r="F7" s="174">
        <v>0</v>
      </c>
      <c r="G7" s="174">
        <v>0</v>
      </c>
      <c r="H7" s="174">
        <v>0</v>
      </c>
      <c r="I7" s="174">
        <v>1</v>
      </c>
      <c r="J7" s="174">
        <v>3</v>
      </c>
      <c r="K7" s="174">
        <v>1</v>
      </c>
      <c r="L7" s="174">
        <v>0</v>
      </c>
      <c r="M7" s="174">
        <v>0</v>
      </c>
      <c r="N7" s="174">
        <v>0</v>
      </c>
      <c r="O7" s="174">
        <v>1</v>
      </c>
      <c r="P7" s="174">
        <v>0</v>
      </c>
      <c r="Q7" s="161">
        <v>0</v>
      </c>
      <c r="R7" s="57">
        <f t="shared" si="0"/>
        <v>6</v>
      </c>
    </row>
    <row r="8" spans="1:19" ht="26.25" customHeight="1">
      <c r="A8" s="285" t="s">
        <v>338</v>
      </c>
      <c r="B8" s="286"/>
      <c r="C8" s="286"/>
      <c r="D8" s="286"/>
      <c r="E8" s="286"/>
      <c r="F8" s="193">
        <v>0</v>
      </c>
      <c r="G8" s="193">
        <v>0</v>
      </c>
      <c r="H8" s="193">
        <v>0</v>
      </c>
      <c r="I8" s="193">
        <v>1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61">
        <v>0</v>
      </c>
      <c r="R8" s="57">
        <f t="shared" si="0"/>
        <v>1</v>
      </c>
    </row>
    <row r="9" spans="1:19" ht="26.25" customHeight="1">
      <c r="A9" s="285" t="s">
        <v>209</v>
      </c>
      <c r="B9" s="286"/>
      <c r="C9" s="286"/>
      <c r="D9" s="286"/>
      <c r="E9" s="286"/>
      <c r="F9" s="174">
        <v>2</v>
      </c>
      <c r="G9" s="174">
        <v>1</v>
      </c>
      <c r="H9" s="174">
        <v>1</v>
      </c>
      <c r="I9" s="174">
        <v>1</v>
      </c>
      <c r="J9" s="174">
        <v>1</v>
      </c>
      <c r="K9" s="174">
        <v>1</v>
      </c>
      <c r="L9" s="174">
        <v>0</v>
      </c>
      <c r="M9" s="174">
        <v>0</v>
      </c>
      <c r="N9" s="174">
        <v>0</v>
      </c>
      <c r="O9" s="174">
        <v>1</v>
      </c>
      <c r="P9" s="174">
        <v>1</v>
      </c>
      <c r="Q9" s="161">
        <v>1</v>
      </c>
      <c r="R9" s="57">
        <f t="shared" si="0"/>
        <v>10</v>
      </c>
    </row>
    <row r="10" spans="1:19" ht="26.25" customHeight="1">
      <c r="A10" s="285" t="s">
        <v>210</v>
      </c>
      <c r="B10" s="286"/>
      <c r="C10" s="286"/>
      <c r="D10" s="286"/>
      <c r="E10" s="286"/>
      <c r="F10" s="174">
        <v>4</v>
      </c>
      <c r="G10" s="174">
        <v>3</v>
      </c>
      <c r="H10" s="174">
        <v>5</v>
      </c>
      <c r="I10" s="174">
        <v>4</v>
      </c>
      <c r="J10" s="174">
        <v>1</v>
      </c>
      <c r="K10" s="174">
        <v>5</v>
      </c>
      <c r="L10" s="174">
        <v>3</v>
      </c>
      <c r="M10" s="174">
        <v>5</v>
      </c>
      <c r="N10" s="174">
        <v>2</v>
      </c>
      <c r="O10" s="174">
        <v>2</v>
      </c>
      <c r="P10" s="174">
        <v>9</v>
      </c>
      <c r="Q10" s="161">
        <v>1</v>
      </c>
      <c r="R10" s="57">
        <f t="shared" si="0"/>
        <v>44</v>
      </c>
    </row>
    <row r="11" spans="1:19" ht="26.25" customHeight="1">
      <c r="A11" s="285" t="s">
        <v>211</v>
      </c>
      <c r="B11" s="286"/>
      <c r="C11" s="286"/>
      <c r="D11" s="286"/>
      <c r="E11" s="286"/>
      <c r="F11" s="174">
        <v>3</v>
      </c>
      <c r="G11" s="174">
        <v>3</v>
      </c>
      <c r="H11" s="174">
        <v>12</v>
      </c>
      <c r="I11" s="174">
        <v>18</v>
      </c>
      <c r="J11" s="174">
        <v>6</v>
      </c>
      <c r="K11" s="174">
        <v>2</v>
      </c>
      <c r="L11" s="174">
        <v>3</v>
      </c>
      <c r="M11" s="174">
        <v>1</v>
      </c>
      <c r="N11" s="174">
        <v>2</v>
      </c>
      <c r="O11" s="174">
        <v>1</v>
      </c>
      <c r="P11" s="174">
        <v>3</v>
      </c>
      <c r="Q11" s="161">
        <v>2</v>
      </c>
      <c r="R11" s="57">
        <f t="shared" si="0"/>
        <v>56</v>
      </c>
    </row>
    <row r="12" spans="1:19" ht="26.25" customHeight="1">
      <c r="A12" s="285" t="s">
        <v>212</v>
      </c>
      <c r="B12" s="286"/>
      <c r="C12" s="286"/>
      <c r="D12" s="286"/>
      <c r="E12" s="286"/>
      <c r="F12" s="174">
        <v>3</v>
      </c>
      <c r="G12" s="174">
        <v>1</v>
      </c>
      <c r="H12" s="174">
        <v>2</v>
      </c>
      <c r="I12" s="174">
        <v>0</v>
      </c>
      <c r="J12" s="174">
        <v>0</v>
      </c>
      <c r="K12" s="174">
        <v>2</v>
      </c>
      <c r="L12" s="174">
        <v>1</v>
      </c>
      <c r="M12" s="174">
        <v>2</v>
      </c>
      <c r="N12" s="174">
        <v>0</v>
      </c>
      <c r="O12" s="174">
        <v>2</v>
      </c>
      <c r="P12" s="174">
        <v>3</v>
      </c>
      <c r="Q12" s="161">
        <v>1</v>
      </c>
      <c r="R12" s="57">
        <f t="shared" si="0"/>
        <v>17</v>
      </c>
    </row>
    <row r="13" spans="1:19" ht="26.25" customHeight="1">
      <c r="A13" s="285" t="s">
        <v>214</v>
      </c>
      <c r="B13" s="286"/>
      <c r="C13" s="286"/>
      <c r="D13" s="286"/>
      <c r="E13" s="286"/>
      <c r="F13" s="174">
        <v>1</v>
      </c>
      <c r="G13" s="174">
        <v>1</v>
      </c>
      <c r="H13" s="174">
        <v>0</v>
      </c>
      <c r="I13" s="174">
        <v>2</v>
      </c>
      <c r="J13" s="174">
        <v>0</v>
      </c>
      <c r="K13" s="174">
        <v>2</v>
      </c>
      <c r="L13" s="174">
        <v>2</v>
      </c>
      <c r="M13" s="174">
        <v>0</v>
      </c>
      <c r="N13" s="174">
        <v>1</v>
      </c>
      <c r="O13" s="174">
        <v>4</v>
      </c>
      <c r="P13" s="174">
        <v>0</v>
      </c>
      <c r="Q13" s="161">
        <v>1</v>
      </c>
      <c r="R13" s="57">
        <f t="shared" si="0"/>
        <v>14</v>
      </c>
    </row>
    <row r="14" spans="1:19" ht="26.25" customHeight="1" thickBot="1">
      <c r="A14" s="257" t="s">
        <v>87</v>
      </c>
      <c r="B14" s="230"/>
      <c r="C14" s="230"/>
      <c r="D14" s="230"/>
      <c r="E14" s="230"/>
      <c r="F14" s="8">
        <f t="shared" ref="F14:Q14" si="1">SUM(F4:F13)</f>
        <v>15</v>
      </c>
      <c r="G14" s="8">
        <f t="shared" si="1"/>
        <v>12</v>
      </c>
      <c r="H14" s="8">
        <f t="shared" si="1"/>
        <v>21</v>
      </c>
      <c r="I14" s="8">
        <f t="shared" si="1"/>
        <v>28</v>
      </c>
      <c r="J14" s="8">
        <f t="shared" si="1"/>
        <v>13</v>
      </c>
      <c r="K14" s="8">
        <f t="shared" si="1"/>
        <v>14</v>
      </c>
      <c r="L14" s="8">
        <f t="shared" si="1"/>
        <v>9</v>
      </c>
      <c r="M14" s="8">
        <f t="shared" si="1"/>
        <v>9</v>
      </c>
      <c r="N14" s="8">
        <f t="shared" si="1"/>
        <v>6</v>
      </c>
      <c r="O14" s="8">
        <f t="shared" si="1"/>
        <v>12</v>
      </c>
      <c r="P14" s="8">
        <f t="shared" si="1"/>
        <v>17</v>
      </c>
      <c r="Q14" s="73">
        <f t="shared" si="1"/>
        <v>6</v>
      </c>
      <c r="R14" s="21">
        <f>SUM(F14:Q14)</f>
        <v>162</v>
      </c>
    </row>
    <row r="15" spans="1:19" ht="39.950000000000003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9" ht="30" customHeight="1" thickBot="1">
      <c r="A16" s="6" t="s">
        <v>339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62"/>
    </row>
    <row r="17" spans="1:18" ht="39.950000000000003" customHeight="1" thickBot="1">
      <c r="A17" s="287" t="s">
        <v>309</v>
      </c>
      <c r="B17" s="288"/>
      <c r="C17" s="288"/>
      <c r="D17" s="288"/>
      <c r="E17" s="289"/>
      <c r="F17" s="197">
        <v>1</v>
      </c>
      <c r="G17" s="197">
        <v>2</v>
      </c>
      <c r="H17" s="197">
        <v>3</v>
      </c>
      <c r="I17" s="197">
        <v>4</v>
      </c>
      <c r="J17" s="197">
        <v>5</v>
      </c>
      <c r="K17" s="197">
        <v>6</v>
      </c>
      <c r="L17" s="197">
        <v>7</v>
      </c>
      <c r="M17" s="197">
        <v>8</v>
      </c>
      <c r="N17" s="197">
        <v>9</v>
      </c>
      <c r="O17" s="197">
        <v>10</v>
      </c>
      <c r="P17" s="197">
        <v>11</v>
      </c>
      <c r="Q17" s="63">
        <v>12</v>
      </c>
      <c r="R17" s="196" t="s">
        <v>87</v>
      </c>
    </row>
    <row r="18" spans="1:18" ht="30" customHeight="1" thickBot="1">
      <c r="A18" s="406" t="s">
        <v>215</v>
      </c>
      <c r="B18" s="407"/>
      <c r="C18" s="407"/>
      <c r="D18" s="407"/>
      <c r="E18" s="407"/>
      <c r="F18" s="157">
        <v>18</v>
      </c>
      <c r="G18" s="157">
        <v>22</v>
      </c>
      <c r="H18" s="157">
        <v>14</v>
      </c>
      <c r="I18" s="157">
        <v>28</v>
      </c>
      <c r="J18" s="157">
        <v>34</v>
      </c>
      <c r="K18" s="157">
        <v>37</v>
      </c>
      <c r="L18" s="157">
        <v>21</v>
      </c>
      <c r="M18" s="157">
        <v>24</v>
      </c>
      <c r="N18" s="157">
        <v>29</v>
      </c>
      <c r="O18" s="157">
        <v>24</v>
      </c>
      <c r="P18" s="157">
        <v>32</v>
      </c>
      <c r="Q18" s="169">
        <v>18</v>
      </c>
      <c r="R18" s="21">
        <f>SUM(F18:Q18)</f>
        <v>301</v>
      </c>
    </row>
  </sheetData>
  <sheetProtection selectLockedCells="1"/>
  <mergeCells count="14">
    <mergeCell ref="A17:E17"/>
    <mergeCell ref="A18:E18"/>
    <mergeCell ref="A13:E13"/>
    <mergeCell ref="A10:E10"/>
    <mergeCell ref="A11:E11"/>
    <mergeCell ref="A12:E12"/>
    <mergeCell ref="A14:E14"/>
    <mergeCell ref="A9:E9"/>
    <mergeCell ref="A3:E3"/>
    <mergeCell ref="A4:E4"/>
    <mergeCell ref="A7:E7"/>
    <mergeCell ref="A5:E5"/>
    <mergeCell ref="A6:E6"/>
    <mergeCell ref="A8:E8"/>
  </mergeCells>
  <phoneticPr fontId="1"/>
  <dataValidations count="2">
    <dataValidation imeMode="hiragana" allowBlank="1" showInputMessage="1" showErrorMessage="1" sqref="A2:S2 A16:S16 A18:E18 A4:E14"/>
    <dataValidation imeMode="off" allowBlank="1" showInputMessage="1" showErrorMessage="1" sqref="F18:R18 F4:R14"/>
  </dataValidations>
  <pageMargins left="0.70866141732283472" right="0.23622047244094491" top="0.51181102362204722" bottom="0.59055118110236227" header="0.31496062992125984" footer="0.31496062992125984"/>
  <pageSetup paperSize="9" firstPageNumber="10" orientation="portrait" useFirstPageNumber="1" r:id="rId1"/>
  <headerFooter>
    <oddFooter>&amp;C3-&amp;P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"/>
  <sheetViews>
    <sheetView showZeros="0" topLeftCell="A7" zoomScale="85" zoomScaleNormal="85" workbookViewId="0">
      <selection activeCell="P6" sqref="P6"/>
    </sheetView>
  </sheetViews>
  <sheetFormatPr defaultRowHeight="13.5"/>
  <cols>
    <col min="1" max="18" width="5.25" customWidth="1"/>
  </cols>
  <sheetData>
    <row r="1" spans="1:19" ht="38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31" t="s">
        <v>217</v>
      </c>
      <c r="B3" s="411"/>
      <c r="C3" s="411"/>
      <c r="D3" s="412" t="s">
        <v>167</v>
      </c>
      <c r="E3" s="412"/>
      <c r="F3" s="412"/>
      <c r="G3" s="412" t="s">
        <v>168</v>
      </c>
      <c r="H3" s="412"/>
      <c r="I3" s="412"/>
      <c r="J3" s="377" t="s">
        <v>169</v>
      </c>
      <c r="K3" s="377"/>
      <c r="L3" s="377"/>
      <c r="M3" s="377" t="s">
        <v>170</v>
      </c>
      <c r="N3" s="377"/>
      <c r="O3" s="377"/>
      <c r="P3" s="408" t="s">
        <v>220</v>
      </c>
      <c r="Q3" s="409"/>
      <c r="R3" s="410"/>
    </row>
    <row r="4" spans="1:19" ht="39.950000000000003" customHeight="1">
      <c r="A4" s="256" t="s">
        <v>218</v>
      </c>
      <c r="B4" s="405"/>
      <c r="C4" s="405"/>
      <c r="D4" s="413">
        <v>0</v>
      </c>
      <c r="E4" s="413"/>
      <c r="F4" s="413"/>
      <c r="G4" s="413">
        <v>0</v>
      </c>
      <c r="H4" s="413"/>
      <c r="I4" s="413"/>
      <c r="J4" s="413">
        <v>0</v>
      </c>
      <c r="K4" s="413"/>
      <c r="L4" s="413"/>
      <c r="M4" s="413">
        <v>0</v>
      </c>
      <c r="N4" s="413"/>
      <c r="O4" s="413"/>
      <c r="P4" s="413">
        <v>3</v>
      </c>
      <c r="Q4" s="413"/>
      <c r="R4" s="414"/>
    </row>
    <row r="5" spans="1:19" ht="39.950000000000003" customHeight="1" thickBot="1">
      <c r="A5" s="257" t="s">
        <v>219</v>
      </c>
      <c r="B5" s="230"/>
      <c r="C5" s="230"/>
      <c r="D5" s="357">
        <v>0</v>
      </c>
      <c r="E5" s="357"/>
      <c r="F5" s="357"/>
      <c r="G5" s="357">
        <v>0</v>
      </c>
      <c r="H5" s="357"/>
      <c r="I5" s="357"/>
      <c r="J5" s="357">
        <v>0</v>
      </c>
      <c r="K5" s="357"/>
      <c r="L5" s="357"/>
      <c r="M5" s="357">
        <v>0</v>
      </c>
      <c r="N5" s="357"/>
      <c r="O5" s="357"/>
      <c r="P5" s="415"/>
      <c r="Q5" s="415"/>
      <c r="R5" s="416"/>
    </row>
    <row r="6" spans="1:19" ht="83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.950000000000003" customHeight="1" thickBot="1">
      <c r="A7" s="6" t="s">
        <v>222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62"/>
    </row>
    <row r="8" spans="1:19" ht="39.950000000000003" customHeight="1" thickBot="1">
      <c r="A8" s="430" t="s">
        <v>178</v>
      </c>
      <c r="B8" s="431"/>
      <c r="C8" s="431"/>
      <c r="D8" s="431"/>
      <c r="E8" s="431"/>
      <c r="F8" s="432"/>
      <c r="G8" s="433" t="s">
        <v>179</v>
      </c>
      <c r="H8" s="434"/>
      <c r="I8" s="434"/>
      <c r="J8" s="434"/>
      <c r="K8" s="434"/>
      <c r="L8" s="435"/>
      <c r="M8" s="417" t="s">
        <v>223</v>
      </c>
      <c r="N8" s="418"/>
      <c r="O8" s="418"/>
      <c r="P8" s="418"/>
      <c r="Q8" s="418"/>
      <c r="R8" s="419"/>
    </row>
    <row r="9" spans="1:19" ht="39.950000000000003" customHeight="1">
      <c r="A9" s="422" t="s">
        <v>183</v>
      </c>
      <c r="B9" s="423"/>
      <c r="C9" s="423"/>
      <c r="D9" s="424"/>
      <c r="E9" s="420" t="s">
        <v>184</v>
      </c>
      <c r="F9" s="421"/>
      <c r="G9" s="367">
        <v>0</v>
      </c>
      <c r="H9" s="365"/>
      <c r="I9" s="365"/>
      <c r="J9" s="365"/>
      <c r="K9" s="365"/>
      <c r="L9" s="366"/>
      <c r="M9" s="367">
        <v>0</v>
      </c>
      <c r="N9" s="365"/>
      <c r="O9" s="365"/>
      <c r="P9" s="365"/>
      <c r="Q9" s="365"/>
      <c r="R9" s="366"/>
    </row>
    <row r="10" spans="1:19" ht="39.950000000000003" customHeight="1">
      <c r="A10" s="425"/>
      <c r="B10" s="426"/>
      <c r="C10" s="426"/>
      <c r="D10" s="427"/>
      <c r="E10" s="428" t="s">
        <v>185</v>
      </c>
      <c r="F10" s="429"/>
      <c r="G10" s="371">
        <v>0</v>
      </c>
      <c r="H10" s="369"/>
      <c r="I10" s="369"/>
      <c r="J10" s="369"/>
      <c r="K10" s="369"/>
      <c r="L10" s="370"/>
      <c r="M10" s="371">
        <v>0</v>
      </c>
      <c r="N10" s="369"/>
      <c r="O10" s="369"/>
      <c r="P10" s="369"/>
      <c r="Q10" s="369"/>
      <c r="R10" s="370"/>
    </row>
    <row r="11" spans="1:19" ht="39.950000000000003" customHeight="1">
      <c r="A11" s="439" t="s">
        <v>186</v>
      </c>
      <c r="B11" s="351"/>
      <c r="C11" s="351"/>
      <c r="D11" s="351"/>
      <c r="E11" s="351"/>
      <c r="F11" s="440"/>
      <c r="G11" s="371">
        <v>0</v>
      </c>
      <c r="H11" s="369"/>
      <c r="I11" s="369"/>
      <c r="J11" s="369"/>
      <c r="K11" s="369"/>
      <c r="L11" s="370"/>
      <c r="M11" s="371">
        <v>0</v>
      </c>
      <c r="N11" s="369"/>
      <c r="O11" s="369"/>
      <c r="P11" s="369"/>
      <c r="Q11" s="369"/>
      <c r="R11" s="370"/>
    </row>
    <row r="12" spans="1:19" ht="39.950000000000003" customHeight="1">
      <c r="A12" s="439" t="s">
        <v>192</v>
      </c>
      <c r="B12" s="351"/>
      <c r="C12" s="351"/>
      <c r="D12" s="351"/>
      <c r="E12" s="351"/>
      <c r="F12" s="440"/>
      <c r="G12" s="371">
        <v>3</v>
      </c>
      <c r="H12" s="369"/>
      <c r="I12" s="369"/>
      <c r="J12" s="369"/>
      <c r="K12" s="369"/>
      <c r="L12" s="370"/>
      <c r="M12" s="371">
        <v>375000</v>
      </c>
      <c r="N12" s="369"/>
      <c r="O12" s="369"/>
      <c r="P12" s="369"/>
      <c r="Q12" s="369"/>
      <c r="R12" s="370"/>
    </row>
    <row r="13" spans="1:19" ht="39.950000000000003" customHeight="1" thickBot="1">
      <c r="A13" s="441" t="s">
        <v>224</v>
      </c>
      <c r="B13" s="442"/>
      <c r="C13" s="442"/>
      <c r="D13" s="442"/>
      <c r="E13" s="442"/>
      <c r="F13" s="443"/>
      <c r="G13" s="375">
        <v>0</v>
      </c>
      <c r="H13" s="373"/>
      <c r="I13" s="373"/>
      <c r="J13" s="373"/>
      <c r="K13" s="373"/>
      <c r="L13" s="374"/>
      <c r="M13" s="375">
        <v>0</v>
      </c>
      <c r="N13" s="373"/>
      <c r="O13" s="373"/>
      <c r="P13" s="373"/>
      <c r="Q13" s="373"/>
      <c r="R13" s="374"/>
    </row>
    <row r="14" spans="1:19" ht="39.950000000000003" customHeight="1" thickTop="1" thickBot="1">
      <c r="A14" s="444" t="s">
        <v>87</v>
      </c>
      <c r="B14" s="445"/>
      <c r="C14" s="445"/>
      <c r="D14" s="445"/>
      <c r="E14" s="445"/>
      <c r="F14" s="446"/>
      <c r="G14" s="436">
        <f>SUM(G9:L13)</f>
        <v>3</v>
      </c>
      <c r="H14" s="437"/>
      <c r="I14" s="437"/>
      <c r="J14" s="437"/>
      <c r="K14" s="437"/>
      <c r="L14" s="438"/>
      <c r="M14" s="436">
        <f>SUM(M9:R13)</f>
        <v>375000</v>
      </c>
      <c r="N14" s="437"/>
      <c r="O14" s="437"/>
      <c r="P14" s="437"/>
      <c r="Q14" s="437"/>
      <c r="R14" s="438"/>
    </row>
    <row r="16" spans="1:19">
      <c r="R16" s="1"/>
    </row>
  </sheetData>
  <sheetProtection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70866141732283472" right="0.23622047244094491" top="0.51181102362204722" bottom="0.59055118110236227" header="0.31496062992125984" footer="0.31496062992125984"/>
  <pageSetup paperSize="9" firstPageNumber="11" orientation="portrait" useFirstPageNumber="1" r:id="rId1"/>
  <headerFooter>
    <oddFooter>&amp;C3-&amp;P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showZeros="0" zoomScaleNormal="100" workbookViewId="0">
      <selection activeCell="I5" sqref="I5:I6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7" t="s">
        <v>193</v>
      </c>
      <c r="B3" s="288"/>
      <c r="C3" s="288"/>
      <c r="D3" s="288"/>
      <c r="E3" s="289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24</v>
      </c>
    </row>
    <row r="4" spans="1:19" ht="50.1" customHeight="1">
      <c r="A4" s="379" t="s">
        <v>225</v>
      </c>
      <c r="B4" s="380"/>
      <c r="C4" s="380"/>
      <c r="D4" s="380"/>
      <c r="E4" s="455"/>
      <c r="F4" s="150">
        <v>0</v>
      </c>
      <c r="G4" s="150">
        <v>0</v>
      </c>
      <c r="H4" s="150">
        <v>0</v>
      </c>
      <c r="I4" s="150">
        <v>0</v>
      </c>
      <c r="J4" s="150">
        <v>0</v>
      </c>
      <c r="K4" s="150">
        <v>0</v>
      </c>
      <c r="L4" s="150">
        <v>1</v>
      </c>
      <c r="M4" s="150">
        <v>1</v>
      </c>
      <c r="N4" s="150">
        <v>0</v>
      </c>
      <c r="O4" s="150">
        <v>3</v>
      </c>
      <c r="P4" s="150">
        <v>0</v>
      </c>
      <c r="Q4" s="160">
        <v>1</v>
      </c>
      <c r="R4" s="56">
        <f>SUM(F4:Q4)</f>
        <v>6</v>
      </c>
    </row>
    <row r="5" spans="1:19" ht="24.95" customHeight="1">
      <c r="A5" s="456" t="s">
        <v>308</v>
      </c>
      <c r="B5" s="457"/>
      <c r="C5" s="457"/>
      <c r="D5" s="457"/>
      <c r="E5" s="458"/>
      <c r="F5" s="462">
        <v>0</v>
      </c>
      <c r="G5" s="462">
        <v>0</v>
      </c>
      <c r="H5" s="462">
        <v>1</v>
      </c>
      <c r="I5" s="462">
        <v>0</v>
      </c>
      <c r="J5" s="462">
        <v>0</v>
      </c>
      <c r="K5" s="462">
        <v>0</v>
      </c>
      <c r="L5" s="462">
        <v>2</v>
      </c>
      <c r="M5" s="462">
        <v>0</v>
      </c>
      <c r="N5" s="462">
        <v>0</v>
      </c>
      <c r="O5" s="462">
        <v>7</v>
      </c>
      <c r="P5" s="462">
        <v>1</v>
      </c>
      <c r="Q5" s="463">
        <v>0</v>
      </c>
      <c r="R5" s="465">
        <f>SUM(F5:Q5)</f>
        <v>11</v>
      </c>
    </row>
    <row r="6" spans="1:19" ht="24.95" customHeight="1">
      <c r="A6" s="459" t="s">
        <v>307</v>
      </c>
      <c r="B6" s="460"/>
      <c r="C6" s="460"/>
      <c r="D6" s="460"/>
      <c r="E6" s="461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64"/>
      <c r="R6" s="466"/>
    </row>
    <row r="7" spans="1:19" ht="50.1" customHeight="1">
      <c r="A7" s="285" t="s">
        <v>226</v>
      </c>
      <c r="B7" s="286"/>
      <c r="C7" s="286"/>
      <c r="D7" s="286"/>
      <c r="E7" s="286"/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1</v>
      </c>
      <c r="O7" s="174">
        <v>0</v>
      </c>
      <c r="P7" s="174">
        <v>0</v>
      </c>
      <c r="Q7" s="161">
        <v>0</v>
      </c>
      <c r="R7" s="57">
        <f t="shared" ref="R7:R17" si="0">SUM(F7:Q7)</f>
        <v>1</v>
      </c>
    </row>
    <row r="8" spans="1:19" ht="50.1" customHeight="1">
      <c r="A8" s="254" t="s">
        <v>227</v>
      </c>
      <c r="B8" s="450"/>
      <c r="C8" s="450"/>
      <c r="D8" s="450"/>
      <c r="E8" s="255"/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61">
        <v>0</v>
      </c>
      <c r="R8" s="57">
        <f t="shared" si="0"/>
        <v>0</v>
      </c>
    </row>
    <row r="9" spans="1:19" ht="50.1" customHeight="1">
      <c r="A9" s="454" t="s">
        <v>228</v>
      </c>
      <c r="B9" s="452"/>
      <c r="C9" s="452"/>
      <c r="D9" s="452"/>
      <c r="E9" s="453"/>
      <c r="F9" s="174">
        <v>0</v>
      </c>
      <c r="G9" s="174">
        <v>0</v>
      </c>
      <c r="H9" s="174">
        <v>0</v>
      </c>
      <c r="I9" s="174">
        <v>4</v>
      </c>
      <c r="J9" s="174">
        <v>0</v>
      </c>
      <c r="K9" s="174">
        <v>1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61">
        <v>0</v>
      </c>
      <c r="R9" s="57">
        <f t="shared" si="0"/>
        <v>5</v>
      </c>
    </row>
    <row r="10" spans="1:19" ht="50.1" customHeight="1">
      <c r="A10" s="449" t="s">
        <v>312</v>
      </c>
      <c r="B10" s="450"/>
      <c r="C10" s="450"/>
      <c r="D10" s="450"/>
      <c r="E10" s="255"/>
      <c r="F10" s="174">
        <v>1</v>
      </c>
      <c r="G10" s="174">
        <v>1</v>
      </c>
      <c r="H10" s="174">
        <v>0</v>
      </c>
      <c r="I10" s="174">
        <v>1</v>
      </c>
      <c r="J10" s="174">
        <v>0</v>
      </c>
      <c r="K10" s="174">
        <v>0</v>
      </c>
      <c r="L10" s="174">
        <v>5</v>
      </c>
      <c r="M10" s="174">
        <v>0</v>
      </c>
      <c r="N10" s="174">
        <v>2</v>
      </c>
      <c r="O10" s="174">
        <v>2</v>
      </c>
      <c r="P10" s="174">
        <v>3</v>
      </c>
      <c r="Q10" s="161">
        <v>1</v>
      </c>
      <c r="R10" s="57">
        <f t="shared" si="0"/>
        <v>16</v>
      </c>
    </row>
    <row r="11" spans="1:19" ht="50.1" customHeight="1">
      <c r="A11" s="285" t="s">
        <v>229</v>
      </c>
      <c r="B11" s="286"/>
      <c r="C11" s="286"/>
      <c r="D11" s="286"/>
      <c r="E11" s="286"/>
      <c r="F11" s="174">
        <v>2</v>
      </c>
      <c r="G11" s="174">
        <v>0</v>
      </c>
      <c r="H11" s="174">
        <v>0</v>
      </c>
      <c r="I11" s="174">
        <v>0</v>
      </c>
      <c r="J11" s="174">
        <v>1</v>
      </c>
      <c r="K11" s="174">
        <v>1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61">
        <v>0</v>
      </c>
      <c r="R11" s="57">
        <f t="shared" si="0"/>
        <v>4</v>
      </c>
    </row>
    <row r="12" spans="1:19" ht="50.1" customHeight="1">
      <c r="A12" s="285" t="s">
        <v>230</v>
      </c>
      <c r="B12" s="286"/>
      <c r="C12" s="286"/>
      <c r="D12" s="286"/>
      <c r="E12" s="286"/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2</v>
      </c>
      <c r="P12" s="174">
        <v>0</v>
      </c>
      <c r="Q12" s="161">
        <v>0</v>
      </c>
      <c r="R12" s="57">
        <f t="shared" si="0"/>
        <v>2</v>
      </c>
    </row>
    <row r="13" spans="1:19" ht="50.1" customHeight="1">
      <c r="A13" s="451" t="s">
        <v>201</v>
      </c>
      <c r="B13" s="452"/>
      <c r="C13" s="452"/>
      <c r="D13" s="452"/>
      <c r="E13" s="453"/>
      <c r="F13" s="174">
        <v>0</v>
      </c>
      <c r="G13" s="174">
        <v>0</v>
      </c>
      <c r="H13" s="174">
        <v>0</v>
      </c>
      <c r="I13" s="174">
        <v>0</v>
      </c>
      <c r="J13" s="174">
        <v>3</v>
      </c>
      <c r="K13" s="174">
        <v>0</v>
      </c>
      <c r="L13" s="174">
        <v>0</v>
      </c>
      <c r="M13" s="174">
        <v>0</v>
      </c>
      <c r="N13" s="174">
        <v>0</v>
      </c>
      <c r="O13" s="174">
        <v>1</v>
      </c>
      <c r="P13" s="174">
        <v>0</v>
      </c>
      <c r="Q13" s="161">
        <v>0</v>
      </c>
      <c r="R13" s="57">
        <f t="shared" si="0"/>
        <v>4</v>
      </c>
    </row>
    <row r="14" spans="1:19" ht="50.1" customHeight="1">
      <c r="A14" s="285" t="s">
        <v>231</v>
      </c>
      <c r="B14" s="286"/>
      <c r="C14" s="286"/>
      <c r="D14" s="286"/>
      <c r="E14" s="286"/>
      <c r="F14" s="174">
        <v>0</v>
      </c>
      <c r="G14" s="174">
        <v>0</v>
      </c>
      <c r="H14" s="174">
        <v>0</v>
      </c>
      <c r="I14" s="174">
        <v>0</v>
      </c>
      <c r="J14" s="174">
        <v>1</v>
      </c>
      <c r="K14" s="174">
        <v>0</v>
      </c>
      <c r="L14" s="174">
        <v>0</v>
      </c>
      <c r="M14" s="174">
        <v>0</v>
      </c>
      <c r="N14" s="174">
        <v>0</v>
      </c>
      <c r="O14" s="174">
        <v>1</v>
      </c>
      <c r="P14" s="174">
        <v>0</v>
      </c>
      <c r="Q14" s="161">
        <v>0</v>
      </c>
      <c r="R14" s="57">
        <f t="shared" si="0"/>
        <v>2</v>
      </c>
    </row>
    <row r="15" spans="1:19" ht="50.1" customHeight="1">
      <c r="A15" s="285" t="s">
        <v>232</v>
      </c>
      <c r="B15" s="286"/>
      <c r="C15" s="286"/>
      <c r="D15" s="286"/>
      <c r="E15" s="286"/>
      <c r="F15" s="174">
        <v>1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61">
        <v>1</v>
      </c>
      <c r="R15" s="57">
        <f t="shared" si="0"/>
        <v>2</v>
      </c>
    </row>
    <row r="16" spans="1:19" ht="50.1" customHeight="1" thickBot="1">
      <c r="A16" s="447" t="s">
        <v>29</v>
      </c>
      <c r="B16" s="448"/>
      <c r="C16" s="448"/>
      <c r="D16" s="448"/>
      <c r="E16" s="448"/>
      <c r="F16" s="148">
        <v>2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7</v>
      </c>
      <c r="M16" s="148">
        <v>0</v>
      </c>
      <c r="N16" s="148">
        <v>0</v>
      </c>
      <c r="O16" s="148">
        <v>0</v>
      </c>
      <c r="P16" s="148">
        <v>0</v>
      </c>
      <c r="Q16" s="170">
        <v>0</v>
      </c>
      <c r="R16" s="58">
        <f t="shared" si="0"/>
        <v>9</v>
      </c>
    </row>
    <row r="17" spans="1:18" ht="50.1" customHeight="1" thickTop="1" thickBot="1">
      <c r="A17" s="257" t="s">
        <v>24</v>
      </c>
      <c r="B17" s="230"/>
      <c r="C17" s="230"/>
      <c r="D17" s="230"/>
      <c r="E17" s="230"/>
      <c r="F17" s="94">
        <f t="shared" ref="F17:Q17" si="1">SUM(F4:F16)</f>
        <v>6</v>
      </c>
      <c r="G17" s="94">
        <f t="shared" si="1"/>
        <v>1</v>
      </c>
      <c r="H17" s="94">
        <f t="shared" si="1"/>
        <v>1</v>
      </c>
      <c r="I17" s="94">
        <f t="shared" si="1"/>
        <v>5</v>
      </c>
      <c r="J17" s="94">
        <f t="shared" si="1"/>
        <v>5</v>
      </c>
      <c r="K17" s="94">
        <f t="shared" si="1"/>
        <v>2</v>
      </c>
      <c r="L17" s="94">
        <f t="shared" si="1"/>
        <v>15</v>
      </c>
      <c r="M17" s="94">
        <f t="shared" si="1"/>
        <v>1</v>
      </c>
      <c r="N17" s="94">
        <f t="shared" si="1"/>
        <v>3</v>
      </c>
      <c r="O17" s="94">
        <f t="shared" si="1"/>
        <v>16</v>
      </c>
      <c r="P17" s="94">
        <f t="shared" si="1"/>
        <v>4</v>
      </c>
      <c r="Q17" s="73">
        <f t="shared" si="1"/>
        <v>3</v>
      </c>
      <c r="R17" s="21">
        <f t="shared" si="0"/>
        <v>62</v>
      </c>
    </row>
  </sheetData>
  <sheetProtection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12" orientation="portrait" useFirstPageNumber="1" r:id="rId1"/>
  <headerFooter>
    <oddFooter>&amp;C3-&amp;P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showZeros="0" zoomScaleNormal="100" workbookViewId="0">
      <selection activeCell="T9" sqref="T9"/>
    </sheetView>
  </sheetViews>
  <sheetFormatPr defaultRowHeight="13.5"/>
  <cols>
    <col min="1" max="18" width="5.25" customWidth="1"/>
  </cols>
  <sheetData>
    <row r="1" spans="1:19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31" t="s">
        <v>217</v>
      </c>
      <c r="B3" s="411"/>
      <c r="C3" s="411"/>
      <c r="D3" s="412" t="s">
        <v>167</v>
      </c>
      <c r="E3" s="412"/>
      <c r="F3" s="412"/>
      <c r="G3" s="412" t="s">
        <v>168</v>
      </c>
      <c r="H3" s="412"/>
      <c r="I3" s="412"/>
      <c r="J3" s="377" t="s">
        <v>169</v>
      </c>
      <c r="K3" s="377"/>
      <c r="L3" s="377"/>
      <c r="M3" s="377" t="s">
        <v>170</v>
      </c>
      <c r="N3" s="377"/>
      <c r="O3" s="377"/>
      <c r="P3" s="408" t="s">
        <v>220</v>
      </c>
      <c r="Q3" s="409"/>
      <c r="R3" s="410"/>
    </row>
    <row r="4" spans="1:19" ht="39.950000000000003" customHeight="1">
      <c r="A4" s="402" t="s">
        <v>234</v>
      </c>
      <c r="B4" s="403"/>
      <c r="C4" s="403"/>
      <c r="D4" s="413">
        <v>0</v>
      </c>
      <c r="E4" s="413"/>
      <c r="F4" s="413"/>
      <c r="G4" s="413">
        <v>0</v>
      </c>
      <c r="H4" s="413"/>
      <c r="I4" s="413"/>
      <c r="J4" s="413">
        <v>0</v>
      </c>
      <c r="K4" s="413"/>
      <c r="L4" s="413"/>
      <c r="M4" s="413">
        <v>0</v>
      </c>
      <c r="N4" s="413"/>
      <c r="O4" s="413"/>
      <c r="P4" s="474"/>
      <c r="Q4" s="474"/>
      <c r="R4" s="475"/>
    </row>
    <row r="5" spans="1:19" ht="39.950000000000003" customHeight="1">
      <c r="A5" s="476" t="s">
        <v>235</v>
      </c>
      <c r="B5" s="477"/>
      <c r="C5" s="478"/>
      <c r="D5" s="462">
        <v>0</v>
      </c>
      <c r="E5" s="462"/>
      <c r="F5" s="462"/>
      <c r="G5" s="462">
        <v>0</v>
      </c>
      <c r="H5" s="462"/>
      <c r="I5" s="462"/>
      <c r="J5" s="462">
        <v>0</v>
      </c>
      <c r="K5" s="462"/>
      <c r="L5" s="462"/>
      <c r="M5" s="462">
        <v>0</v>
      </c>
      <c r="N5" s="462"/>
      <c r="O5" s="462"/>
      <c r="P5" s="472"/>
      <c r="Q5" s="472"/>
      <c r="R5" s="473"/>
    </row>
    <row r="6" spans="1:19" ht="39.950000000000003" customHeight="1" thickBot="1">
      <c r="A6" s="295" t="s">
        <v>236</v>
      </c>
      <c r="B6" s="296"/>
      <c r="C6" s="296"/>
      <c r="D6" s="357">
        <v>0</v>
      </c>
      <c r="E6" s="357"/>
      <c r="F6" s="357"/>
      <c r="G6" s="357">
        <v>0</v>
      </c>
      <c r="H6" s="357"/>
      <c r="I6" s="357"/>
      <c r="J6" s="357">
        <v>0</v>
      </c>
      <c r="K6" s="357"/>
      <c r="L6" s="357"/>
      <c r="M6" s="357">
        <v>0</v>
      </c>
      <c r="N6" s="357"/>
      <c r="O6" s="357"/>
      <c r="P6" s="357">
        <v>1</v>
      </c>
      <c r="Q6" s="357"/>
      <c r="R6" s="358"/>
    </row>
    <row r="7" spans="1:19" ht="31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39.950000000000003" customHeight="1" thickBot="1">
      <c r="A8" s="6" t="s">
        <v>237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62"/>
    </row>
    <row r="9" spans="1:19" ht="39.950000000000003" customHeight="1" thickBot="1">
      <c r="A9" s="430" t="s">
        <v>178</v>
      </c>
      <c r="B9" s="431"/>
      <c r="C9" s="431"/>
      <c r="D9" s="431"/>
      <c r="E9" s="431"/>
      <c r="F9" s="432"/>
      <c r="G9" s="433" t="s">
        <v>179</v>
      </c>
      <c r="H9" s="434"/>
      <c r="I9" s="434"/>
      <c r="J9" s="434"/>
      <c r="K9" s="434"/>
      <c r="L9" s="435"/>
      <c r="M9" s="417" t="s">
        <v>223</v>
      </c>
      <c r="N9" s="418"/>
      <c r="O9" s="418"/>
      <c r="P9" s="418"/>
      <c r="Q9" s="418"/>
      <c r="R9" s="419"/>
    </row>
    <row r="10" spans="1:19" ht="39.950000000000003" customHeight="1">
      <c r="A10" s="422" t="s">
        <v>183</v>
      </c>
      <c r="B10" s="423"/>
      <c r="C10" s="423"/>
      <c r="D10" s="424"/>
      <c r="E10" s="420" t="s">
        <v>184</v>
      </c>
      <c r="F10" s="421"/>
      <c r="G10" s="367">
        <v>0</v>
      </c>
      <c r="H10" s="365"/>
      <c r="I10" s="365"/>
      <c r="J10" s="365"/>
      <c r="K10" s="365"/>
      <c r="L10" s="366"/>
      <c r="M10" s="367">
        <v>0</v>
      </c>
      <c r="N10" s="365"/>
      <c r="O10" s="365"/>
      <c r="P10" s="365"/>
      <c r="Q10" s="365"/>
      <c r="R10" s="366"/>
    </row>
    <row r="11" spans="1:19" ht="39.950000000000003" customHeight="1">
      <c r="A11" s="425"/>
      <c r="B11" s="426"/>
      <c r="C11" s="426"/>
      <c r="D11" s="427"/>
      <c r="E11" s="428" t="s">
        <v>185</v>
      </c>
      <c r="F11" s="429"/>
      <c r="G11" s="371">
        <v>0</v>
      </c>
      <c r="H11" s="369"/>
      <c r="I11" s="369"/>
      <c r="J11" s="369"/>
      <c r="K11" s="369"/>
      <c r="L11" s="370"/>
      <c r="M11" s="371">
        <v>0</v>
      </c>
      <c r="N11" s="369"/>
      <c r="O11" s="369"/>
      <c r="P11" s="369"/>
      <c r="Q11" s="369"/>
      <c r="R11" s="370"/>
    </row>
    <row r="12" spans="1:19" ht="39.950000000000003" customHeight="1">
      <c r="A12" s="439" t="s">
        <v>186</v>
      </c>
      <c r="B12" s="351"/>
      <c r="C12" s="351"/>
      <c r="D12" s="351"/>
      <c r="E12" s="351"/>
      <c r="F12" s="440"/>
      <c r="G12" s="371">
        <v>0</v>
      </c>
      <c r="H12" s="369"/>
      <c r="I12" s="369"/>
      <c r="J12" s="369"/>
      <c r="K12" s="369"/>
      <c r="L12" s="370"/>
      <c r="M12" s="371">
        <v>0</v>
      </c>
      <c r="N12" s="369"/>
      <c r="O12" s="369"/>
      <c r="P12" s="369"/>
      <c r="Q12" s="369"/>
      <c r="R12" s="370"/>
    </row>
    <row r="13" spans="1:19" ht="39.950000000000003" customHeight="1">
      <c r="A13" s="439" t="s">
        <v>192</v>
      </c>
      <c r="B13" s="351"/>
      <c r="C13" s="351"/>
      <c r="D13" s="351"/>
      <c r="E13" s="351"/>
      <c r="F13" s="440"/>
      <c r="G13" s="371">
        <v>1</v>
      </c>
      <c r="H13" s="369"/>
      <c r="I13" s="369"/>
      <c r="J13" s="369"/>
      <c r="K13" s="369"/>
      <c r="L13" s="370"/>
      <c r="M13" s="371">
        <v>27000</v>
      </c>
      <c r="N13" s="369"/>
      <c r="O13" s="369"/>
      <c r="P13" s="369"/>
      <c r="Q13" s="369"/>
      <c r="R13" s="370"/>
    </row>
    <row r="14" spans="1:19" ht="39.950000000000003" customHeight="1">
      <c r="A14" s="439" t="s">
        <v>238</v>
      </c>
      <c r="B14" s="351"/>
      <c r="C14" s="351"/>
      <c r="D14" s="351"/>
      <c r="E14" s="351"/>
      <c r="F14" s="440"/>
      <c r="G14" s="371">
        <v>0</v>
      </c>
      <c r="H14" s="369"/>
      <c r="I14" s="369"/>
      <c r="J14" s="369"/>
      <c r="K14" s="369"/>
      <c r="L14" s="370"/>
      <c r="M14" s="371">
        <v>0</v>
      </c>
      <c r="N14" s="369"/>
      <c r="O14" s="369"/>
      <c r="P14" s="369"/>
      <c r="Q14" s="369"/>
      <c r="R14" s="370"/>
    </row>
    <row r="15" spans="1:19" ht="39.950000000000003" customHeight="1">
      <c r="A15" s="439" t="s">
        <v>239</v>
      </c>
      <c r="B15" s="351"/>
      <c r="C15" s="351"/>
      <c r="D15" s="351"/>
      <c r="E15" s="351"/>
      <c r="F15" s="440"/>
      <c r="G15" s="371">
        <v>0</v>
      </c>
      <c r="H15" s="369"/>
      <c r="I15" s="369"/>
      <c r="J15" s="369"/>
      <c r="K15" s="369"/>
      <c r="L15" s="370"/>
      <c r="M15" s="371">
        <v>0</v>
      </c>
      <c r="N15" s="369"/>
      <c r="O15" s="369"/>
      <c r="P15" s="369"/>
      <c r="Q15" s="369"/>
      <c r="R15" s="370"/>
    </row>
    <row r="16" spans="1:19" ht="39.950000000000003" customHeight="1">
      <c r="A16" s="439" t="s">
        <v>240</v>
      </c>
      <c r="B16" s="351"/>
      <c r="C16" s="351"/>
      <c r="D16" s="351"/>
      <c r="E16" s="351"/>
      <c r="F16" s="440"/>
      <c r="G16" s="371">
        <v>1</v>
      </c>
      <c r="H16" s="369"/>
      <c r="I16" s="369"/>
      <c r="J16" s="369"/>
      <c r="K16" s="369"/>
      <c r="L16" s="370"/>
      <c r="M16" s="371">
        <v>48500</v>
      </c>
      <c r="N16" s="369"/>
      <c r="O16" s="369"/>
      <c r="P16" s="369"/>
      <c r="Q16" s="369"/>
      <c r="R16" s="370"/>
    </row>
    <row r="17" spans="1:18" ht="39.950000000000003" customHeight="1">
      <c r="A17" s="468" t="s">
        <v>241</v>
      </c>
      <c r="B17" s="351"/>
      <c r="C17" s="351"/>
      <c r="D17" s="351"/>
      <c r="E17" s="351"/>
      <c r="F17" s="440"/>
      <c r="G17" s="371">
        <v>0</v>
      </c>
      <c r="H17" s="369"/>
      <c r="I17" s="369"/>
      <c r="J17" s="369"/>
      <c r="K17" s="369"/>
      <c r="L17" s="370"/>
      <c r="M17" s="371">
        <v>0</v>
      </c>
      <c r="N17" s="369"/>
      <c r="O17" s="369"/>
      <c r="P17" s="369"/>
      <c r="Q17" s="369"/>
      <c r="R17" s="370"/>
    </row>
    <row r="18" spans="1:18" ht="39.950000000000003" customHeight="1">
      <c r="A18" s="305" t="s">
        <v>242</v>
      </c>
      <c r="B18" s="317"/>
      <c r="C18" s="317"/>
      <c r="D18" s="317"/>
      <c r="E18" s="317"/>
      <c r="F18" s="467"/>
      <c r="G18" s="371">
        <v>0</v>
      </c>
      <c r="H18" s="369"/>
      <c r="I18" s="369"/>
      <c r="J18" s="369"/>
      <c r="K18" s="369"/>
      <c r="L18" s="370"/>
      <c r="M18" s="371">
        <v>0</v>
      </c>
      <c r="N18" s="369"/>
      <c r="O18" s="369"/>
      <c r="P18" s="369"/>
      <c r="Q18" s="369"/>
      <c r="R18" s="370"/>
    </row>
    <row r="19" spans="1:18" ht="39.950000000000003" customHeight="1" thickBot="1">
      <c r="A19" s="469" t="s">
        <v>243</v>
      </c>
      <c r="B19" s="470"/>
      <c r="C19" s="470"/>
      <c r="D19" s="470"/>
      <c r="E19" s="470"/>
      <c r="F19" s="471"/>
      <c r="G19" s="375">
        <v>0</v>
      </c>
      <c r="H19" s="373"/>
      <c r="I19" s="373"/>
      <c r="J19" s="373"/>
      <c r="K19" s="373"/>
      <c r="L19" s="374"/>
      <c r="M19" s="375">
        <v>0</v>
      </c>
      <c r="N19" s="373"/>
      <c r="O19" s="373"/>
      <c r="P19" s="373"/>
      <c r="Q19" s="373"/>
      <c r="R19" s="374"/>
    </row>
    <row r="20" spans="1:18" ht="39.950000000000003" customHeight="1" thickTop="1" thickBot="1">
      <c r="A20" s="444" t="s">
        <v>24</v>
      </c>
      <c r="B20" s="445"/>
      <c r="C20" s="445"/>
      <c r="D20" s="445"/>
      <c r="E20" s="445"/>
      <c r="F20" s="446"/>
      <c r="G20" s="436">
        <f>SUM(G10:L19)</f>
        <v>2</v>
      </c>
      <c r="H20" s="437"/>
      <c r="I20" s="437"/>
      <c r="J20" s="437"/>
      <c r="K20" s="437"/>
      <c r="L20" s="438"/>
      <c r="M20" s="436">
        <f>SUM(M10:R19)</f>
        <v>75500</v>
      </c>
      <c r="N20" s="437"/>
      <c r="O20" s="437"/>
      <c r="P20" s="437"/>
      <c r="Q20" s="437"/>
      <c r="R20" s="438"/>
    </row>
    <row r="22" spans="1:18">
      <c r="R22" s="12"/>
    </row>
  </sheetData>
  <sheetProtection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70866141732283472" right="0.23622047244094491" top="0.51181102362204722" bottom="0.59055118110236227" header="0.31496062992125984" footer="0.31496062992125984"/>
  <pageSetup paperSize="9" firstPageNumber="13" orientation="portrait" useFirstPageNumber="1" r:id="rId1"/>
  <headerFooter>
    <oddFooter>&amp;C3-&amp;P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showZeros="0" zoomScaleNormal="100" workbookViewId="0">
      <selection activeCell="F4" sqref="F4:R16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7" t="s">
        <v>193</v>
      </c>
      <c r="B3" s="288"/>
      <c r="C3" s="288"/>
      <c r="D3" s="288"/>
      <c r="E3" s="289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24</v>
      </c>
    </row>
    <row r="4" spans="1:19" ht="50.1" customHeight="1">
      <c r="A4" s="485" t="s">
        <v>245</v>
      </c>
      <c r="B4" s="486"/>
      <c r="C4" s="486"/>
      <c r="D4" s="486"/>
      <c r="E4" s="487"/>
      <c r="F4" s="150">
        <v>0</v>
      </c>
      <c r="G4" s="150">
        <v>0</v>
      </c>
      <c r="H4" s="150">
        <v>3</v>
      </c>
      <c r="I4" s="150">
        <v>1</v>
      </c>
      <c r="J4" s="150">
        <v>0</v>
      </c>
      <c r="K4" s="150">
        <v>0</v>
      </c>
      <c r="L4" s="150">
        <v>0</v>
      </c>
      <c r="M4" s="150">
        <v>1</v>
      </c>
      <c r="N4" s="150">
        <v>0</v>
      </c>
      <c r="O4" s="150">
        <v>1</v>
      </c>
      <c r="P4" s="150">
        <v>0</v>
      </c>
      <c r="Q4" s="160">
        <v>0</v>
      </c>
      <c r="R4" s="56">
        <f t="shared" ref="R4:R11" si="0">SUM(F4:Q4)</f>
        <v>6</v>
      </c>
    </row>
    <row r="5" spans="1:19" ht="50.1" customHeight="1">
      <c r="A5" s="449" t="s">
        <v>246</v>
      </c>
      <c r="B5" s="450"/>
      <c r="C5" s="450"/>
      <c r="D5" s="450"/>
      <c r="E5" s="255"/>
      <c r="F5" s="174">
        <v>4</v>
      </c>
      <c r="G5" s="174">
        <v>24</v>
      </c>
      <c r="H5" s="174">
        <v>28</v>
      </c>
      <c r="I5" s="174">
        <v>4</v>
      </c>
      <c r="J5" s="174">
        <v>2</v>
      </c>
      <c r="K5" s="174">
        <v>0</v>
      </c>
      <c r="L5" s="174">
        <v>3</v>
      </c>
      <c r="M5" s="174">
        <v>2</v>
      </c>
      <c r="N5" s="174">
        <v>4</v>
      </c>
      <c r="O5" s="174">
        <v>1</v>
      </c>
      <c r="P5" s="174">
        <v>2</v>
      </c>
      <c r="Q5" s="161">
        <v>0</v>
      </c>
      <c r="R5" s="57">
        <f t="shared" si="0"/>
        <v>74</v>
      </c>
    </row>
    <row r="6" spans="1:19" ht="50.1" customHeight="1">
      <c r="A6" s="254" t="s">
        <v>247</v>
      </c>
      <c r="B6" s="450"/>
      <c r="C6" s="450"/>
      <c r="D6" s="450"/>
      <c r="E6" s="255"/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61">
        <v>0</v>
      </c>
      <c r="R6" s="57">
        <f t="shared" si="0"/>
        <v>0</v>
      </c>
    </row>
    <row r="7" spans="1:19" ht="50.1" customHeight="1">
      <c r="A7" s="254" t="s">
        <v>248</v>
      </c>
      <c r="B7" s="450"/>
      <c r="C7" s="450"/>
      <c r="D7" s="450"/>
      <c r="E7" s="255"/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61">
        <v>0</v>
      </c>
      <c r="R7" s="57">
        <f t="shared" si="0"/>
        <v>0</v>
      </c>
    </row>
    <row r="8" spans="1:19" ht="50.1" customHeight="1">
      <c r="A8" s="449" t="s">
        <v>301</v>
      </c>
      <c r="B8" s="450"/>
      <c r="C8" s="450"/>
      <c r="D8" s="450"/>
      <c r="E8" s="255"/>
      <c r="F8" s="174">
        <v>0</v>
      </c>
      <c r="G8" s="174">
        <v>1</v>
      </c>
      <c r="H8" s="174">
        <v>0</v>
      </c>
      <c r="I8" s="174">
        <v>0</v>
      </c>
      <c r="J8" s="174">
        <v>0</v>
      </c>
      <c r="K8" s="174">
        <v>1</v>
      </c>
      <c r="L8" s="174">
        <v>0</v>
      </c>
      <c r="M8" s="174">
        <v>1</v>
      </c>
      <c r="N8" s="174">
        <v>0</v>
      </c>
      <c r="O8" s="174">
        <v>1</v>
      </c>
      <c r="P8" s="174">
        <v>0</v>
      </c>
      <c r="Q8" s="161">
        <v>0</v>
      </c>
      <c r="R8" s="57">
        <f t="shared" si="0"/>
        <v>4</v>
      </c>
    </row>
    <row r="9" spans="1:19" ht="50.1" customHeight="1">
      <c r="A9" s="454" t="s">
        <v>229</v>
      </c>
      <c r="B9" s="452"/>
      <c r="C9" s="452"/>
      <c r="D9" s="452"/>
      <c r="E9" s="453"/>
      <c r="F9" s="174">
        <v>0</v>
      </c>
      <c r="G9" s="174">
        <v>0</v>
      </c>
      <c r="H9" s="174">
        <v>0</v>
      </c>
      <c r="I9" s="174">
        <v>0</v>
      </c>
      <c r="J9" s="174">
        <v>2</v>
      </c>
      <c r="K9" s="174">
        <v>2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61">
        <v>0</v>
      </c>
      <c r="R9" s="57">
        <f t="shared" si="0"/>
        <v>4</v>
      </c>
    </row>
    <row r="10" spans="1:19" ht="50.1" customHeight="1">
      <c r="A10" s="449" t="s">
        <v>249</v>
      </c>
      <c r="B10" s="450"/>
      <c r="C10" s="450"/>
      <c r="D10" s="450"/>
      <c r="E10" s="255"/>
      <c r="F10" s="174">
        <v>0</v>
      </c>
      <c r="G10" s="174">
        <v>1</v>
      </c>
      <c r="H10" s="174">
        <v>1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61">
        <v>1</v>
      </c>
      <c r="R10" s="57">
        <f t="shared" si="0"/>
        <v>3</v>
      </c>
    </row>
    <row r="11" spans="1:19" ht="24.95" customHeight="1">
      <c r="A11" s="479" t="s">
        <v>306</v>
      </c>
      <c r="B11" s="480"/>
      <c r="C11" s="480"/>
      <c r="D11" s="480"/>
      <c r="E11" s="481"/>
      <c r="F11" s="462">
        <v>0</v>
      </c>
      <c r="G11" s="462">
        <v>1</v>
      </c>
      <c r="H11" s="462">
        <v>1</v>
      </c>
      <c r="I11" s="462">
        <v>0</v>
      </c>
      <c r="J11" s="462">
        <v>0</v>
      </c>
      <c r="K11" s="462">
        <v>1</v>
      </c>
      <c r="L11" s="462">
        <v>0</v>
      </c>
      <c r="M11" s="462">
        <v>0</v>
      </c>
      <c r="N11" s="462">
        <v>0</v>
      </c>
      <c r="O11" s="462">
        <v>0</v>
      </c>
      <c r="P11" s="462">
        <v>0</v>
      </c>
      <c r="Q11" s="463">
        <v>0</v>
      </c>
      <c r="R11" s="465">
        <f t="shared" si="0"/>
        <v>3</v>
      </c>
    </row>
    <row r="12" spans="1:19" ht="24.95" customHeight="1">
      <c r="A12" s="482" t="s">
        <v>305</v>
      </c>
      <c r="B12" s="483"/>
      <c r="C12" s="483"/>
      <c r="D12" s="483"/>
      <c r="E12" s="484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64"/>
      <c r="R12" s="466"/>
    </row>
    <row r="13" spans="1:19" ht="50.1" customHeight="1">
      <c r="A13" s="449" t="s">
        <v>312</v>
      </c>
      <c r="B13" s="450"/>
      <c r="C13" s="450"/>
      <c r="D13" s="450"/>
      <c r="E13" s="255"/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61">
        <v>0</v>
      </c>
      <c r="R13" s="57">
        <f>SUM(F13:Q13)</f>
        <v>0</v>
      </c>
    </row>
    <row r="14" spans="1:19" ht="50.1" customHeight="1">
      <c r="A14" s="451" t="s">
        <v>201</v>
      </c>
      <c r="B14" s="452"/>
      <c r="C14" s="452"/>
      <c r="D14" s="452"/>
      <c r="E14" s="453"/>
      <c r="F14" s="174">
        <v>0</v>
      </c>
      <c r="G14" s="174">
        <v>0</v>
      </c>
      <c r="H14" s="174">
        <v>0</v>
      </c>
      <c r="I14" s="174">
        <v>0</v>
      </c>
      <c r="J14" s="174">
        <v>5</v>
      </c>
      <c r="K14" s="174">
        <v>1</v>
      </c>
      <c r="L14" s="174">
        <v>0</v>
      </c>
      <c r="M14" s="174">
        <v>0</v>
      </c>
      <c r="N14" s="174">
        <v>0</v>
      </c>
      <c r="O14" s="174">
        <v>3</v>
      </c>
      <c r="P14" s="174">
        <v>0</v>
      </c>
      <c r="Q14" s="161">
        <v>0</v>
      </c>
      <c r="R14" s="57">
        <f>SUM(F14:Q14)</f>
        <v>9</v>
      </c>
    </row>
    <row r="15" spans="1:19" ht="50.1" customHeight="1">
      <c r="A15" s="285" t="s">
        <v>232</v>
      </c>
      <c r="B15" s="286"/>
      <c r="C15" s="286"/>
      <c r="D15" s="286"/>
      <c r="E15" s="286"/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61">
        <v>0</v>
      </c>
      <c r="R15" s="57">
        <f>SUM(F15:Q15)</f>
        <v>0</v>
      </c>
    </row>
    <row r="16" spans="1:19" ht="50.1" customHeight="1" thickBot="1">
      <c r="A16" s="447" t="s">
        <v>29</v>
      </c>
      <c r="B16" s="448"/>
      <c r="C16" s="448"/>
      <c r="D16" s="448"/>
      <c r="E16" s="448"/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70">
        <v>0</v>
      </c>
      <c r="R16" s="58">
        <f>SUM(F16:Q16)</f>
        <v>0</v>
      </c>
    </row>
    <row r="17" spans="1:18" ht="50.1" customHeight="1" thickTop="1" thickBot="1">
      <c r="A17" s="257" t="s">
        <v>24</v>
      </c>
      <c r="B17" s="230"/>
      <c r="C17" s="230"/>
      <c r="D17" s="230"/>
      <c r="E17" s="230"/>
      <c r="F17" s="94">
        <f t="shared" ref="F17:Q17" si="1">SUM(F4:F16)</f>
        <v>4</v>
      </c>
      <c r="G17" s="94">
        <f t="shared" si="1"/>
        <v>27</v>
      </c>
      <c r="H17" s="94">
        <f t="shared" si="1"/>
        <v>33</v>
      </c>
      <c r="I17" s="94">
        <f t="shared" si="1"/>
        <v>5</v>
      </c>
      <c r="J17" s="94">
        <f t="shared" si="1"/>
        <v>9</v>
      </c>
      <c r="K17" s="94">
        <f t="shared" si="1"/>
        <v>5</v>
      </c>
      <c r="L17" s="94">
        <f t="shared" si="1"/>
        <v>3</v>
      </c>
      <c r="M17" s="94">
        <f t="shared" si="1"/>
        <v>4</v>
      </c>
      <c r="N17" s="94">
        <f t="shared" si="1"/>
        <v>4</v>
      </c>
      <c r="O17" s="94">
        <f t="shared" si="1"/>
        <v>6</v>
      </c>
      <c r="P17" s="94">
        <f t="shared" si="1"/>
        <v>2</v>
      </c>
      <c r="Q17" s="73">
        <f t="shared" si="1"/>
        <v>1</v>
      </c>
      <c r="R17" s="21">
        <f>SUM(F17:Q17)</f>
        <v>103</v>
      </c>
    </row>
  </sheetData>
  <sheetProtection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59055118110236227" header="0.31496062992125984" footer="0.31496062992125984"/>
  <pageSetup paperSize="9" firstPageNumber="14" orientation="portrait" useFirstPageNumber="1" r:id="rId1"/>
  <headerFooter>
    <oddFooter>&amp;C3-&amp;P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showZeros="0" zoomScaleNormal="100" workbookViewId="0">
      <selection activeCell="J6" sqref="J6"/>
    </sheetView>
  </sheetViews>
  <sheetFormatPr defaultRowHeight="13.5"/>
  <cols>
    <col min="1" max="21" width="4.375" customWidth="1"/>
  </cols>
  <sheetData>
    <row r="1" spans="1:21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9.950000000000003" customHeight="1" thickBot="1">
      <c r="A2" s="6" t="s">
        <v>251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35"/>
      <c r="U2" s="35"/>
    </row>
    <row r="3" spans="1:21" ht="39.950000000000003" customHeight="1" thickBot="1">
      <c r="A3" s="231" t="s">
        <v>254</v>
      </c>
      <c r="B3" s="411"/>
      <c r="C3" s="411"/>
      <c r="D3" s="529" t="s">
        <v>255</v>
      </c>
      <c r="E3" s="530"/>
      <c r="F3" s="531"/>
      <c r="G3" s="532" t="s">
        <v>258</v>
      </c>
      <c r="H3" s="498"/>
      <c r="I3" s="499"/>
      <c r="J3" s="533" t="s">
        <v>256</v>
      </c>
      <c r="K3" s="534"/>
      <c r="L3" s="534"/>
      <c r="M3" s="535" t="s">
        <v>257</v>
      </c>
      <c r="N3" s="530"/>
      <c r="O3" s="531"/>
      <c r="P3" s="497" t="s">
        <v>259</v>
      </c>
      <c r="Q3" s="498"/>
      <c r="R3" s="499"/>
      <c r="S3" s="488" t="s">
        <v>220</v>
      </c>
      <c r="T3" s="488"/>
      <c r="U3" s="489"/>
    </row>
    <row r="4" spans="1:21" ht="39.950000000000003" customHeight="1">
      <c r="A4" s="402" t="s">
        <v>252</v>
      </c>
      <c r="B4" s="403"/>
      <c r="C4" s="403"/>
      <c r="D4" s="413">
        <v>0</v>
      </c>
      <c r="E4" s="413"/>
      <c r="F4" s="413"/>
      <c r="G4" s="413">
        <v>4</v>
      </c>
      <c r="H4" s="413"/>
      <c r="I4" s="413"/>
      <c r="J4" s="413">
        <v>1</v>
      </c>
      <c r="K4" s="413"/>
      <c r="L4" s="413"/>
      <c r="M4" s="413">
        <v>0</v>
      </c>
      <c r="N4" s="413"/>
      <c r="O4" s="413"/>
      <c r="P4" s="413">
        <v>0</v>
      </c>
      <c r="Q4" s="413"/>
      <c r="R4" s="413"/>
      <c r="S4" s="413">
        <v>0</v>
      </c>
      <c r="T4" s="413"/>
      <c r="U4" s="414"/>
    </row>
    <row r="5" spans="1:21" ht="39.950000000000003" customHeight="1" thickBot="1">
      <c r="A5" s="295" t="s">
        <v>253</v>
      </c>
      <c r="B5" s="296"/>
      <c r="C5" s="296"/>
      <c r="D5" s="357">
        <v>0</v>
      </c>
      <c r="E5" s="357"/>
      <c r="F5" s="357"/>
      <c r="G5" s="496"/>
      <c r="H5" s="496"/>
      <c r="I5" s="496"/>
      <c r="J5" s="496"/>
      <c r="K5" s="496"/>
      <c r="L5" s="496"/>
      <c r="M5" s="357">
        <v>0</v>
      </c>
      <c r="N5" s="357"/>
      <c r="O5" s="357"/>
      <c r="P5" s="496"/>
      <c r="Q5" s="496"/>
      <c r="R5" s="496"/>
      <c r="S5" s="357">
        <v>1</v>
      </c>
      <c r="T5" s="357"/>
      <c r="U5" s="358"/>
    </row>
    <row r="6" spans="1:21" ht="31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.950000000000003" customHeight="1" thickBot="1">
      <c r="A7" s="6" t="s">
        <v>266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35"/>
      <c r="U7" s="35"/>
    </row>
    <row r="8" spans="1:21" ht="39.950000000000003" customHeight="1" thickBot="1">
      <c r="A8" s="500" t="s">
        <v>178</v>
      </c>
      <c r="B8" s="501"/>
      <c r="C8" s="501"/>
      <c r="D8" s="501"/>
      <c r="E8" s="501"/>
      <c r="F8" s="501"/>
      <c r="G8" s="501"/>
      <c r="H8" s="501"/>
      <c r="I8" s="502"/>
      <c r="J8" s="509" t="s">
        <v>179</v>
      </c>
      <c r="K8" s="510"/>
      <c r="L8" s="510"/>
      <c r="M8" s="510"/>
      <c r="N8" s="510"/>
      <c r="O8" s="511"/>
      <c r="P8" s="490" t="s">
        <v>267</v>
      </c>
      <c r="Q8" s="491"/>
      <c r="R8" s="491"/>
      <c r="S8" s="491"/>
      <c r="T8" s="491"/>
      <c r="U8" s="492"/>
    </row>
    <row r="9" spans="1:21" ht="39.950000000000003" customHeight="1">
      <c r="A9" s="520" t="s">
        <v>183</v>
      </c>
      <c r="B9" s="521"/>
      <c r="C9" s="521"/>
      <c r="D9" s="522"/>
      <c r="E9" s="503" t="s">
        <v>260</v>
      </c>
      <c r="F9" s="504"/>
      <c r="G9" s="504"/>
      <c r="H9" s="504"/>
      <c r="I9" s="505"/>
      <c r="J9" s="493">
        <v>0</v>
      </c>
      <c r="K9" s="494"/>
      <c r="L9" s="494"/>
      <c r="M9" s="494"/>
      <c r="N9" s="494"/>
      <c r="O9" s="495"/>
      <c r="P9" s="493">
        <v>0</v>
      </c>
      <c r="Q9" s="494"/>
      <c r="R9" s="494"/>
      <c r="S9" s="494"/>
      <c r="T9" s="494"/>
      <c r="U9" s="495"/>
    </row>
    <row r="10" spans="1:21" ht="39.950000000000003" customHeight="1">
      <c r="A10" s="523"/>
      <c r="B10" s="524"/>
      <c r="C10" s="524"/>
      <c r="D10" s="525"/>
      <c r="E10" s="428" t="s">
        <v>261</v>
      </c>
      <c r="F10" s="428"/>
      <c r="G10" s="428"/>
      <c r="H10" s="428"/>
      <c r="I10" s="429"/>
      <c r="J10" s="371">
        <v>0</v>
      </c>
      <c r="K10" s="369"/>
      <c r="L10" s="369"/>
      <c r="M10" s="369"/>
      <c r="N10" s="369"/>
      <c r="O10" s="370"/>
      <c r="P10" s="371">
        <v>0</v>
      </c>
      <c r="Q10" s="369"/>
      <c r="R10" s="369"/>
      <c r="S10" s="369"/>
      <c r="T10" s="369"/>
      <c r="U10" s="370"/>
    </row>
    <row r="11" spans="1:21" ht="39.950000000000003" customHeight="1">
      <c r="A11" s="523"/>
      <c r="B11" s="524"/>
      <c r="C11" s="524"/>
      <c r="D11" s="525"/>
      <c r="E11" s="428" t="s">
        <v>262</v>
      </c>
      <c r="F11" s="428"/>
      <c r="G11" s="428"/>
      <c r="H11" s="428"/>
      <c r="I11" s="429"/>
      <c r="J11" s="371">
        <v>3</v>
      </c>
      <c r="K11" s="369"/>
      <c r="L11" s="369"/>
      <c r="M11" s="369"/>
      <c r="N11" s="369"/>
      <c r="O11" s="370"/>
      <c r="P11" s="371">
        <v>23700</v>
      </c>
      <c r="Q11" s="369"/>
      <c r="R11" s="369"/>
      <c r="S11" s="369"/>
      <c r="T11" s="369"/>
      <c r="U11" s="370"/>
    </row>
    <row r="12" spans="1:21" ht="39.950000000000003" customHeight="1">
      <c r="A12" s="523"/>
      <c r="B12" s="524"/>
      <c r="C12" s="524"/>
      <c r="D12" s="525"/>
      <c r="E12" s="428" t="s">
        <v>263</v>
      </c>
      <c r="F12" s="428"/>
      <c r="G12" s="428"/>
      <c r="H12" s="428"/>
      <c r="I12" s="429"/>
      <c r="J12" s="371">
        <v>1</v>
      </c>
      <c r="K12" s="369"/>
      <c r="L12" s="369"/>
      <c r="M12" s="369"/>
      <c r="N12" s="369"/>
      <c r="O12" s="370"/>
      <c r="P12" s="371">
        <v>6900</v>
      </c>
      <c r="Q12" s="369"/>
      <c r="R12" s="369"/>
      <c r="S12" s="369"/>
      <c r="T12" s="369"/>
      <c r="U12" s="370"/>
    </row>
    <row r="13" spans="1:21" ht="39.950000000000003" customHeight="1">
      <c r="A13" s="523"/>
      <c r="B13" s="524"/>
      <c r="C13" s="524"/>
      <c r="D13" s="525"/>
      <c r="E13" s="518" t="s">
        <v>264</v>
      </c>
      <c r="F13" s="518"/>
      <c r="G13" s="518"/>
      <c r="H13" s="518"/>
      <c r="I13" s="519"/>
      <c r="J13" s="371">
        <v>0</v>
      </c>
      <c r="K13" s="369"/>
      <c r="L13" s="369"/>
      <c r="M13" s="369"/>
      <c r="N13" s="369"/>
      <c r="O13" s="370"/>
      <c r="P13" s="371">
        <v>0</v>
      </c>
      <c r="Q13" s="369"/>
      <c r="R13" s="369"/>
      <c r="S13" s="369"/>
      <c r="T13" s="369"/>
      <c r="U13" s="370"/>
    </row>
    <row r="14" spans="1:21" ht="39.950000000000003" customHeight="1">
      <c r="A14" s="523"/>
      <c r="B14" s="524"/>
      <c r="C14" s="524"/>
      <c r="D14" s="525"/>
      <c r="E14" s="428" t="s">
        <v>265</v>
      </c>
      <c r="F14" s="428"/>
      <c r="G14" s="428"/>
      <c r="H14" s="428"/>
      <c r="I14" s="429"/>
      <c r="J14" s="371">
        <v>0</v>
      </c>
      <c r="K14" s="369"/>
      <c r="L14" s="369"/>
      <c r="M14" s="369"/>
      <c r="N14" s="369"/>
      <c r="O14" s="370"/>
      <c r="P14" s="371">
        <v>0</v>
      </c>
      <c r="Q14" s="369"/>
      <c r="R14" s="369"/>
      <c r="S14" s="369"/>
      <c r="T14" s="369"/>
      <c r="U14" s="370"/>
    </row>
    <row r="15" spans="1:21" ht="39.950000000000003" customHeight="1">
      <c r="A15" s="526"/>
      <c r="B15" s="527"/>
      <c r="C15" s="527"/>
      <c r="D15" s="528"/>
      <c r="E15" s="518" t="s">
        <v>29</v>
      </c>
      <c r="F15" s="518"/>
      <c r="G15" s="518"/>
      <c r="H15" s="518"/>
      <c r="I15" s="519"/>
      <c r="J15" s="371">
        <v>0</v>
      </c>
      <c r="K15" s="369"/>
      <c r="L15" s="369"/>
      <c r="M15" s="369"/>
      <c r="N15" s="369"/>
      <c r="O15" s="370"/>
      <c r="P15" s="371">
        <v>0</v>
      </c>
      <c r="Q15" s="369"/>
      <c r="R15" s="369"/>
      <c r="S15" s="369"/>
      <c r="T15" s="369"/>
      <c r="U15" s="370"/>
    </row>
    <row r="16" spans="1:21" ht="39.950000000000003" customHeight="1">
      <c r="A16" s="506" t="s">
        <v>186</v>
      </c>
      <c r="B16" s="507"/>
      <c r="C16" s="507"/>
      <c r="D16" s="507"/>
      <c r="E16" s="507"/>
      <c r="F16" s="507"/>
      <c r="G16" s="507"/>
      <c r="H16" s="507"/>
      <c r="I16" s="508"/>
      <c r="J16" s="371">
        <v>0</v>
      </c>
      <c r="K16" s="369"/>
      <c r="L16" s="369"/>
      <c r="M16" s="369"/>
      <c r="N16" s="369"/>
      <c r="O16" s="370"/>
      <c r="P16" s="371">
        <v>0</v>
      </c>
      <c r="Q16" s="369"/>
      <c r="R16" s="369"/>
      <c r="S16" s="369"/>
      <c r="T16" s="369"/>
      <c r="U16" s="370"/>
    </row>
    <row r="17" spans="1:21" ht="39.950000000000003" customHeight="1" thickBot="1">
      <c r="A17" s="512" t="s">
        <v>220</v>
      </c>
      <c r="B17" s="513"/>
      <c r="C17" s="513"/>
      <c r="D17" s="513"/>
      <c r="E17" s="513"/>
      <c r="F17" s="513"/>
      <c r="G17" s="513"/>
      <c r="H17" s="513"/>
      <c r="I17" s="514"/>
      <c r="J17" s="375">
        <v>1</v>
      </c>
      <c r="K17" s="373"/>
      <c r="L17" s="373"/>
      <c r="M17" s="373"/>
      <c r="N17" s="373"/>
      <c r="O17" s="374"/>
      <c r="P17" s="375">
        <v>41000</v>
      </c>
      <c r="Q17" s="373"/>
      <c r="R17" s="373"/>
      <c r="S17" s="373"/>
      <c r="T17" s="373"/>
      <c r="U17" s="374"/>
    </row>
    <row r="18" spans="1:21" ht="39.950000000000003" customHeight="1" thickTop="1" thickBot="1">
      <c r="A18" s="515" t="s">
        <v>24</v>
      </c>
      <c r="B18" s="516"/>
      <c r="C18" s="516"/>
      <c r="D18" s="516"/>
      <c r="E18" s="516"/>
      <c r="F18" s="516"/>
      <c r="G18" s="516"/>
      <c r="H18" s="516"/>
      <c r="I18" s="517"/>
      <c r="J18" s="436">
        <f>SUM(J9:O17)</f>
        <v>5</v>
      </c>
      <c r="K18" s="437"/>
      <c r="L18" s="437"/>
      <c r="M18" s="437"/>
      <c r="N18" s="437"/>
      <c r="O18" s="438"/>
      <c r="P18" s="436">
        <f>SUM(P9:U17)</f>
        <v>71600</v>
      </c>
      <c r="Q18" s="437"/>
      <c r="R18" s="437"/>
      <c r="S18" s="437"/>
      <c r="T18" s="437"/>
      <c r="U18" s="438"/>
    </row>
    <row r="20" spans="1:21">
      <c r="R20" s="12"/>
    </row>
  </sheetData>
  <sheetProtection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70866141732283472" right="0.23622047244094491" top="0.51181102362204722" bottom="0.59055118110236227" header="0.31496062992125984" footer="0.31496062992125984"/>
  <pageSetup paperSize="9" firstPageNumber="15" orientation="portrait" useFirstPageNumber="1" r:id="rId1"/>
  <headerFooter>
    <oddFooter>&amp;C3-&amp;P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showZeros="0" zoomScaleNormal="100" workbookViewId="0">
      <selection activeCell="R5" sqref="R5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7" t="s">
        <v>193</v>
      </c>
      <c r="B3" s="288"/>
      <c r="C3" s="288"/>
      <c r="D3" s="288"/>
      <c r="E3" s="289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24</v>
      </c>
    </row>
    <row r="4" spans="1:19" ht="50.1" customHeight="1">
      <c r="A4" s="536" t="s">
        <v>269</v>
      </c>
      <c r="B4" s="380"/>
      <c r="C4" s="380"/>
      <c r="D4" s="380"/>
      <c r="E4" s="455"/>
      <c r="F4" s="150">
        <v>0</v>
      </c>
      <c r="G4" s="150">
        <v>0</v>
      </c>
      <c r="H4" s="150">
        <v>0</v>
      </c>
      <c r="I4" s="150">
        <v>0</v>
      </c>
      <c r="J4" s="150">
        <v>0</v>
      </c>
      <c r="K4" s="150">
        <v>0</v>
      </c>
      <c r="L4" s="150">
        <v>0</v>
      </c>
      <c r="M4" s="150">
        <v>0</v>
      </c>
      <c r="N4" s="150">
        <v>0</v>
      </c>
      <c r="O4" s="150">
        <v>0</v>
      </c>
      <c r="P4" s="150">
        <v>0</v>
      </c>
      <c r="Q4" s="160">
        <v>0</v>
      </c>
      <c r="R4" s="56">
        <f t="shared" ref="R4:R16" si="0">SUM(F4:Q4)</f>
        <v>0</v>
      </c>
    </row>
    <row r="5" spans="1:19" ht="50.1" customHeight="1">
      <c r="A5" s="454" t="s">
        <v>270</v>
      </c>
      <c r="B5" s="452"/>
      <c r="C5" s="452"/>
      <c r="D5" s="452"/>
      <c r="E5" s="453"/>
      <c r="F5" s="174">
        <v>0</v>
      </c>
      <c r="G5" s="174">
        <v>0</v>
      </c>
      <c r="H5" s="174">
        <v>0</v>
      </c>
      <c r="I5" s="174">
        <v>1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61">
        <v>0</v>
      </c>
      <c r="R5" s="57">
        <f t="shared" si="0"/>
        <v>1</v>
      </c>
    </row>
    <row r="6" spans="1:19" ht="50.1" customHeight="1">
      <c r="A6" s="254" t="s">
        <v>271</v>
      </c>
      <c r="B6" s="450"/>
      <c r="C6" s="450"/>
      <c r="D6" s="450"/>
      <c r="E6" s="255"/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61">
        <v>0</v>
      </c>
      <c r="R6" s="57">
        <f t="shared" si="0"/>
        <v>0</v>
      </c>
    </row>
    <row r="7" spans="1:19" ht="50.1" customHeight="1">
      <c r="A7" s="537" t="s">
        <v>304</v>
      </c>
      <c r="B7" s="538"/>
      <c r="C7" s="538"/>
      <c r="D7" s="538"/>
      <c r="E7" s="539"/>
      <c r="F7" s="174">
        <v>1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61">
        <v>0</v>
      </c>
      <c r="R7" s="57">
        <f t="shared" si="0"/>
        <v>1</v>
      </c>
    </row>
    <row r="8" spans="1:19" ht="50.1" customHeight="1">
      <c r="A8" s="454" t="s">
        <v>272</v>
      </c>
      <c r="B8" s="452"/>
      <c r="C8" s="452"/>
      <c r="D8" s="452"/>
      <c r="E8" s="453"/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61">
        <v>0</v>
      </c>
      <c r="R8" s="57">
        <f t="shared" si="0"/>
        <v>0</v>
      </c>
    </row>
    <row r="9" spans="1:19" ht="50.1" customHeight="1">
      <c r="A9" s="451" t="s">
        <v>273</v>
      </c>
      <c r="B9" s="452"/>
      <c r="C9" s="452"/>
      <c r="D9" s="452"/>
      <c r="E9" s="453"/>
      <c r="F9" s="174">
        <v>0</v>
      </c>
      <c r="G9" s="174">
        <v>0</v>
      </c>
      <c r="H9" s="174">
        <v>0</v>
      </c>
      <c r="I9" s="174">
        <v>0</v>
      </c>
      <c r="J9" s="174">
        <v>1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1</v>
      </c>
      <c r="Q9" s="161">
        <v>0</v>
      </c>
      <c r="R9" s="57">
        <f t="shared" si="0"/>
        <v>2</v>
      </c>
    </row>
    <row r="10" spans="1:19" ht="50.1" customHeight="1">
      <c r="A10" s="449" t="s">
        <v>274</v>
      </c>
      <c r="B10" s="450"/>
      <c r="C10" s="450"/>
      <c r="D10" s="450"/>
      <c r="E10" s="255"/>
      <c r="F10" s="174">
        <v>0</v>
      </c>
      <c r="G10" s="174">
        <v>0</v>
      </c>
      <c r="H10" s="174">
        <v>0</v>
      </c>
      <c r="I10" s="174">
        <v>1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61">
        <v>0</v>
      </c>
      <c r="R10" s="57">
        <f t="shared" si="0"/>
        <v>1</v>
      </c>
    </row>
    <row r="11" spans="1:19" ht="50.1" customHeight="1">
      <c r="A11" s="454" t="s">
        <v>276</v>
      </c>
      <c r="B11" s="452"/>
      <c r="C11" s="452"/>
      <c r="D11" s="452"/>
      <c r="E11" s="453"/>
      <c r="F11" s="174">
        <v>1</v>
      </c>
      <c r="G11" s="174">
        <v>0</v>
      </c>
      <c r="H11" s="174">
        <v>0</v>
      </c>
      <c r="I11" s="174">
        <v>1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61">
        <v>0</v>
      </c>
      <c r="R11" s="57">
        <f t="shared" si="0"/>
        <v>2</v>
      </c>
    </row>
    <row r="12" spans="1:19" ht="50.1" customHeight="1">
      <c r="A12" s="454" t="s">
        <v>302</v>
      </c>
      <c r="B12" s="452"/>
      <c r="C12" s="452"/>
      <c r="D12" s="452"/>
      <c r="E12" s="453"/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1</v>
      </c>
      <c r="L12" s="174">
        <v>1</v>
      </c>
      <c r="M12" s="174">
        <v>0</v>
      </c>
      <c r="N12" s="174">
        <v>0</v>
      </c>
      <c r="O12" s="174">
        <v>0</v>
      </c>
      <c r="P12" s="174">
        <v>0</v>
      </c>
      <c r="Q12" s="161">
        <v>0</v>
      </c>
      <c r="R12" s="57">
        <f t="shared" si="0"/>
        <v>2</v>
      </c>
    </row>
    <row r="13" spans="1:19" ht="50.1" customHeight="1">
      <c r="A13" s="454" t="s">
        <v>303</v>
      </c>
      <c r="B13" s="452"/>
      <c r="C13" s="452"/>
      <c r="D13" s="452"/>
      <c r="E13" s="453"/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61">
        <v>0</v>
      </c>
      <c r="R13" s="57">
        <f t="shared" si="0"/>
        <v>0</v>
      </c>
    </row>
    <row r="14" spans="1:19" ht="50.1" customHeight="1">
      <c r="A14" s="285" t="s">
        <v>275</v>
      </c>
      <c r="B14" s="286"/>
      <c r="C14" s="286"/>
      <c r="D14" s="286"/>
      <c r="E14" s="286"/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61">
        <v>0</v>
      </c>
      <c r="R14" s="57">
        <f t="shared" si="0"/>
        <v>0</v>
      </c>
    </row>
    <row r="15" spans="1:19" ht="50.1" customHeight="1" thickBot="1">
      <c r="A15" s="447" t="s">
        <v>29</v>
      </c>
      <c r="B15" s="448"/>
      <c r="C15" s="448"/>
      <c r="D15" s="448"/>
      <c r="E15" s="448"/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70">
        <v>0</v>
      </c>
      <c r="R15" s="58">
        <f t="shared" si="0"/>
        <v>0</v>
      </c>
    </row>
    <row r="16" spans="1:19" ht="50.1" customHeight="1" thickTop="1" thickBot="1">
      <c r="A16" s="257" t="s">
        <v>24</v>
      </c>
      <c r="B16" s="230"/>
      <c r="C16" s="230"/>
      <c r="D16" s="230"/>
      <c r="E16" s="230"/>
      <c r="F16" s="94">
        <f t="shared" ref="F16:Q16" si="1">SUM(F4:F15)</f>
        <v>2</v>
      </c>
      <c r="G16" s="94">
        <f t="shared" si="1"/>
        <v>0</v>
      </c>
      <c r="H16" s="94">
        <f t="shared" si="1"/>
        <v>0</v>
      </c>
      <c r="I16" s="94">
        <f t="shared" si="1"/>
        <v>3</v>
      </c>
      <c r="J16" s="94">
        <f t="shared" si="1"/>
        <v>1</v>
      </c>
      <c r="K16" s="94">
        <f t="shared" si="1"/>
        <v>1</v>
      </c>
      <c r="L16" s="94">
        <f t="shared" si="1"/>
        <v>1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1</v>
      </c>
      <c r="Q16" s="73">
        <f t="shared" si="1"/>
        <v>0</v>
      </c>
      <c r="R16" s="21">
        <f t="shared" si="0"/>
        <v>9</v>
      </c>
    </row>
  </sheetData>
  <sheetProtection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16" orientation="portrait" useFirstPageNumber="1" r:id="rId1"/>
  <headerFooter>
    <oddFooter>&amp;C3-&amp;P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showZeros="0" workbookViewId="0">
      <selection activeCell="J10" sqref="J10"/>
    </sheetView>
  </sheetViews>
  <sheetFormatPr defaultRowHeight="13.5"/>
  <sheetData>
    <row r="10" spans="2:2">
      <c r="B10" t="s">
        <v>315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平成27年中の主な出来事</vt:lpstr>
      <vt:lpstr>　　</vt:lpstr>
      <vt:lpstr>予防</vt:lpstr>
      <vt:lpstr>広報公聴3-1</vt:lpstr>
      <vt:lpstr>建築物月別同意状況</vt:lpstr>
      <vt:lpstr>用途別同意状況</vt:lpstr>
      <vt:lpstr>用途別同意状況2</vt:lpstr>
      <vt:lpstr>消防用設備等検査状況3-5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火を使用する設備・防管届状況3-10</vt:lpstr>
      <vt:lpstr>高圧ガス関係1</vt:lpstr>
      <vt:lpstr>高圧ガス関係2</vt:lpstr>
      <vt:lpstr>液化石油ガス関係1</vt:lpstr>
      <vt:lpstr>液化石油ガス関係2</vt:lpstr>
      <vt:lpstr>火薬類関係3-15</vt:lpstr>
      <vt:lpstr>火薬類関係2</vt:lpstr>
      <vt:lpstr>Sheet1</vt:lpstr>
      <vt:lpstr>液化石油ガス関係1!Print_Area</vt:lpstr>
      <vt:lpstr>液化石油ガス関係2!Print_Area</vt:lpstr>
      <vt:lpstr>'火を使用する設備・防管届状況3-10'!Print_Area</vt:lpstr>
      <vt:lpstr>火薬類関係2!Print_Area</vt:lpstr>
      <vt:lpstr>'火薬類関係3-15'!Print_Area</vt:lpstr>
      <vt:lpstr>危険物施設等!Print_Area</vt:lpstr>
      <vt:lpstr>危険物届出等!Print_Area</vt:lpstr>
      <vt:lpstr>建築物月別同意状況!Print_Area</vt:lpstr>
      <vt:lpstr>'広報公聴3-1'!Print_Area</vt:lpstr>
      <vt:lpstr>高圧ガス関係1!Print_Area</vt:lpstr>
      <vt:lpstr>高圧ガス関係2!Print_Area</vt:lpstr>
      <vt:lpstr>使用開始届・中高層・点検結果報告件数!Print_Area</vt:lpstr>
      <vt:lpstr>'消防用設備等検査状況3-5'!Print_Area</vt:lpstr>
      <vt:lpstr>防火対象物現況表!Print_Area</vt:lpstr>
      <vt:lpstr>予防!Print_Area</vt:lpstr>
      <vt:lpstr>用途別同意状況!Print_Area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user</cp:lastModifiedBy>
  <cp:lastPrinted>2025-06-26T03:56:32Z</cp:lastPrinted>
  <dcterms:created xsi:type="dcterms:W3CDTF">2016-04-20T00:57:12Z</dcterms:created>
  <dcterms:modified xsi:type="dcterms:W3CDTF">2025-06-26T04:20:37Z</dcterms:modified>
</cp:coreProperties>
</file>