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6年度年報（R7年度作成分）\提出用\"/>
    </mc:Choice>
  </mc:AlternateContent>
  <bookViews>
    <workbookView xWindow="-120" yWindow="-120" windowWidth="20730" windowHeight="1176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車両別出場状況5-1" sheetId="2" r:id="rId4"/>
    <sheet name="月別救急活動状況" sheetId="1" r:id="rId5"/>
    <sheet name="5年出場件数所要時間別・医療機関搬送時間別・曜日別" sheetId="3" r:id="rId6"/>
    <sheet name="時間帯別・診療科目別" sheetId="4" r:id="rId7"/>
    <sheet name="校区別出場件数5-5" sheetId="5" r:id="rId8"/>
    <sheet name="5年管内管外の搬送状況・隊員の応急処置状況" sheetId="6" r:id="rId9"/>
    <sheet name="救助 月別・事故種別・年次別 " sheetId="13" r:id="rId10"/>
    <sheet name="救助器具装備状況 " sheetId="14" r:id="rId11"/>
    <sheet name="救助・救急訓練実施状況 " sheetId="15" r:id="rId12"/>
  </sheets>
  <definedNames>
    <definedName name="_xlnm.Print_Area" localSheetId="8">'5年管内管外の搬送状況・隊員の応急処置状況'!$A$1:$AB$41</definedName>
    <definedName name="_xlnm.Print_Area" localSheetId="5">'5年出場件数所要時間別・医療機関搬送時間別・曜日別'!$A$1:$BK$41</definedName>
    <definedName name="_xlnm.Print_Area" localSheetId="3">'活動概要・車両別出場状況5-1'!$A$1:$AB$52</definedName>
    <definedName name="_xlnm.Print_Area" localSheetId="2">救急・救助統計!$A$1:$G$35</definedName>
    <definedName name="_xlnm.Print_Area" localSheetId="9">'救助 月別・事故種別・年次別 '!$A$1:$BK$27</definedName>
    <definedName name="_xlnm.Print_Area" localSheetId="11">'救助・救急訓練実施状況 '!$A$1:$X$23</definedName>
    <definedName name="_xlnm.Print_Area" localSheetId="10">'救助器具装備状況 '!$A$1:$H$44</definedName>
    <definedName name="_xlnm.Print_Area" localSheetId="4">月別救急活動状況!$A$1:$N$42</definedName>
    <definedName name="_xlnm.Print_Area" localSheetId="7">'校区別出場件数5-5'!$A$1:$M$29</definedName>
    <definedName name="_xlnm.Print_Area" localSheetId="6">時間帯別・診療科目別!$A$1:$N$47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5" i="13" l="1"/>
  <c r="BE24" i="13"/>
  <c r="BE23" i="13"/>
  <c r="BE22" i="13"/>
  <c r="BF7" i="13"/>
  <c r="BF6" i="13"/>
  <c r="BF5" i="13"/>
  <c r="Y41" i="6" l="1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6" i="6"/>
  <c r="Y15" i="6"/>
  <c r="Y14" i="6"/>
  <c r="Y13" i="6"/>
  <c r="C47" i="4"/>
  <c r="BE41" i="3"/>
  <c r="BE37" i="3"/>
  <c r="AX37" i="3"/>
  <c r="AQ37" i="3"/>
  <c r="AJ37" i="3"/>
  <c r="AC37" i="3"/>
  <c r="M37" i="3"/>
  <c r="BF17" i="3"/>
  <c r="AZ17" i="3"/>
  <c r="BC27" i="3"/>
  <c r="AT27" i="3"/>
  <c r="AK27" i="3"/>
  <c r="AB27" i="3"/>
  <c r="S27" i="3"/>
  <c r="J27" i="3"/>
  <c r="Y50" i="2"/>
  <c r="Y49" i="2"/>
  <c r="Y48" i="2"/>
  <c r="V16" i="2"/>
  <c r="O16" i="2"/>
  <c r="H16" i="2"/>
  <c r="U8" i="6" l="1"/>
  <c r="U5" i="6"/>
  <c r="U9" i="6" s="1"/>
  <c r="Q9" i="6"/>
  <c r="Q8" i="6"/>
  <c r="Q5" i="6"/>
  <c r="M8" i="6"/>
  <c r="M5" i="6"/>
  <c r="M9" i="6" s="1"/>
  <c r="I8" i="6"/>
  <c r="I5" i="6"/>
  <c r="I9" i="6" s="1"/>
  <c r="AT17" i="3" l="1"/>
  <c r="AN17" i="3"/>
  <c r="AH17" i="3"/>
  <c r="AB17" i="3"/>
  <c r="V17" i="3"/>
  <c r="P17" i="3"/>
  <c r="J17" i="3"/>
  <c r="D17" i="3"/>
  <c r="D42" i="1" l="1"/>
  <c r="D41" i="1"/>
  <c r="D40" i="1"/>
  <c r="C29" i="5" l="1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D47" i="4" l="1"/>
  <c r="E47" i="4"/>
</calcChain>
</file>

<file path=xl/sharedStrings.xml><?xml version="1.0" encoding="utf-8"?>
<sst xmlns="http://schemas.openxmlformats.org/spreadsheetml/2006/main" count="542" uniqueCount="364">
  <si>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</si>
  <si>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</si>
  <si>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</si>
  <si>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</si>
  <si>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</si>
  <si>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</si>
  <si>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</si>
  <si>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</si>
  <si>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</si>
  <si>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</si>
  <si>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</si>
  <si>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</si>
  <si>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</si>
  <si>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</si>
  <si>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</si>
  <si>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</si>
  <si>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</si>
  <si>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</si>
  <si>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</si>
  <si>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</si>
  <si>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</si>
  <si>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</si>
  <si>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</si>
  <si>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</si>
  <si>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</si>
  <si>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</si>
  <si>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</si>
  <si>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</si>
  <si>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</si>
  <si>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</si>
  <si>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</si>
  <si>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</si>
  <si>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</si>
  <si>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</si>
  <si>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</si>
  <si>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</si>
  <si>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</si>
  <si>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</si>
  <si>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</si>
  <si>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</si>
  <si>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</si>
  <si>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</si>
  <si>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</si>
  <si>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</si>
  <si>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</si>
  <si>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</si>
  <si>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</si>
  <si>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</si>
  <si>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</si>
  <si>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</si>
  <si>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</si>
  <si>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</si>
  <si>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</si>
  <si>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</si>
  <si>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</si>
  <si>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</si>
  <si>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</si>
  <si>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</si>
  <si>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</si>
  <si>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</si>
  <si>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</si>
  <si>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</si>
  <si>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</si>
  <si>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</si>
  <si>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</si>
  <si>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</si>
  <si>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</si>
  <si>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</si>
  <si>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</si>
  <si>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</si>
  <si>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</si>
  <si>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</si>
  <si>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</si>
  <si>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</si>
  <si>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</si>
  <si>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</si>
  <si>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</si>
  <si>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</si>
  <si>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</si>
  <si>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</si>
  <si>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</si>
  <si>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</si>
  <si>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</si>
  <si>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</si>
  <si>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</si>
  <si>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</si>
  <si>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</si>
  <si>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</si>
  <si>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</si>
  <si>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</si>
  <si>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</si>
  <si>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</si>
  <si>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</si>
  <si>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</si>
  <si>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</si>
  <si>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</si>
  <si>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</si>
  <si>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</si>
  <si>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</si>
  <si>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</si>
  <si>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</si>
  <si>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</si>
  <si>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</si>
  <si>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</si>
  <si>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</si>
  <si>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</si>
  <si>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</si>
  <si>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</si>
  <si>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</si>
  <si>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</si>
  <si>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</si>
  <si>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</si>
  <si>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</si>
  <si>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</si>
  <si>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</si>
  <si>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</si>
  <si>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</si>
  <si>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</si>
  <si>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</si>
  <si>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</si>
  <si>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</si>
  <si>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</si>
  <si>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</si>
  <si>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</si>
  <si>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</si>
  <si>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</si>
  <si>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</si>
  <si>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</si>
  <si>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</si>
  <si>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</si>
  <si>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</si>
  <si>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</si>
  <si>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</si>
  <si>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</si>
  <si>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</si>
  <si>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</si>
  <si>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</si>
  <si>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</si>
  <si>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</si>
  <si>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</si>
  <si>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</si>
  <si>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</si>
  <si>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</si>
  <si>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</si>
  <si>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</si>
  <si>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</si>
  <si>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</si>
  <si>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</si>
  <si>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</si>
  <si>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</si>
  <si>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</si>
  <si>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</si>
  <si>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</si>
  <si>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</si>
  <si>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</si>
  <si>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</si>
  <si>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</si>
  <si>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</si>
  <si>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</si>
  <si>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</si>
  <si>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</si>
  <si>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</si>
  <si>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</si>
  <si>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</si>
  <si>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</si>
  <si>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</si>
  <si>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</si>
  <si>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</si>
  <si>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</si>
  <si>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</si>
  <si>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</si>
  <si>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</si>
  <si>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</si>
  <si>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</si>
  <si>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</si>
  <si>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</si>
  <si>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</si>
  <si>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</si>
  <si>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</si>
  <si>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</si>
  <si>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</si>
  <si>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</si>
  <si>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</si>
  <si>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</si>
  <si>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</si>
  <si>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</si>
  <si>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</si>
  <si>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</si>
  <si>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</si>
  <si>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</si>
  <si>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</si>
  <si>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</si>
  <si>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</si>
  <si>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</si>
  <si>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</si>
  <si>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</si>
  <si>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</si>
  <si>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</si>
  <si>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</si>
  <si>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</si>
  <si>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</si>
  <si>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</si>
  <si>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</si>
  <si>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</si>
  <si>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</si>
  <si>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</si>
  <si>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</si>
  <si>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</si>
  <si>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</si>
  <si>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</si>
  <si>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</si>
  <si>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</si>
  <si>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</si>
  <si>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</si>
  <si>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</si>
  <si>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</si>
  <si>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</si>
  <si>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</si>
  <si>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</si>
  <si>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</si>
  <si>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</si>
  <si>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</si>
  <si>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</si>
  <si>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</si>
  <si>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</si>
  <si>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</si>
  <si>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</si>
  <si>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</si>
  <si>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</si>
  <si>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</si>
  <si>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</si>
  <si>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</si>
  <si>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</si>
  <si>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</si>
  <si>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</si>
  <si>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</si>
  <si>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</si>
  <si>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</si>
  <si>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</si>
  <si>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</si>
  <si>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</si>
  <si>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</si>
  <si>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</si>
  <si>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</si>
  <si>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</si>
  <si>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</si>
  <si>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</si>
  <si>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</si>
  <si>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</si>
  <si>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</si>
  <si>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</si>
  <si>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</si>
  <si>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</si>
  <si>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</si>
  <si>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</si>
  <si>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</si>
  <si>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</si>
  <si>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</si>
  <si>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</si>
  <si>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</si>
  <si>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</si>
  <si>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</si>
  <si>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</si>
  <si>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</si>
  <si>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</si>
  <si>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</si>
  <si>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</si>
  <si>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</si>
  <si>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</si>
  <si>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</si>
  <si>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</si>
  <si>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</si>
  <si>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</si>
  <si>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</si>
  <si>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</si>
  <si>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</si>
  <si>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</si>
  <si>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</si>
  <si>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</si>
  <si>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</si>
  <si>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</si>
  <si>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</si>
  <si>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</si>
  <si>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</si>
  <si>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</si>
  <si>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</si>
  <si>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</si>
  <si>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</si>
  <si>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</si>
  <si>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</si>
  <si>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</si>
  <si>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</si>
  <si>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</si>
  <si>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</si>
  <si>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</si>
  <si>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</si>
  <si>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</si>
  <si>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</si>
  <si>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</si>
  <si>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</si>
  <si>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</si>
  <si>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</si>
  <si>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</si>
  <si>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</si>
  <si>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</si>
  <si>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</si>
  <si>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</si>
  <si>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</si>
  <si>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</si>
  <si>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</si>
  <si>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</si>
  <si>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</si>
  <si>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</si>
  <si>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</si>
  <si>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</si>
  <si>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</si>
  <si>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</si>
  <si>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</si>
  <si>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</si>
  <si>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</si>
  <si>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</si>
  <si>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0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</si>
  <si>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</si>
  <si>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</si>
  <si>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</si>
  <si>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</si>
  <si>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</si>
  <si>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</si>
  <si>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</si>
  <si>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</si>
  <si>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</si>
  <si>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</si>
  <si>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</si>
  <si>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</si>
  <si>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</si>
  <si>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　　　　　　　          　   区　分
　種　別</t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</si>
  <si>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</si>
  <si>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</si>
  <si>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</si>
  <si>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</si>
  <si>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</si>
  <si>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</si>
  <si>
    <t>過去５年間の出場件数と搬送人員</t>
    <rPh sb="0" eb="2">
      <t>カコ</t>
    </rPh>
    <rPh sb="3" eb="5">
      <t>ネンカン</t>
    </rPh>
    <rPh sb="6" eb="8">
      <t>シュツジョウ</t>
    </rPh>
    <rPh sb="8" eb="10">
      <t>ケンスウ</t>
    </rPh>
    <rPh sb="11" eb="13">
      <t>ハンソウ</t>
    </rPh>
    <rPh sb="13" eb="15">
      <t>ジンイン</t>
    </rPh>
    <phoneticPr fontId="1"/>
  </si>
  <si>
    <t>合計</t>
    <rPh sb="0" eb="2">
      <t>ゴウケイ</t>
    </rPh>
    <phoneticPr fontId="1"/>
  </si>
  <si>
    <t>12~14</t>
    <phoneticPr fontId="1"/>
  </si>
  <si>
    <t>出場件数</t>
    <rPh sb="0" eb="4">
      <t>シュツジョウケンスウ</t>
    </rPh>
    <phoneticPr fontId="37"/>
  </si>
  <si>
    <t>搬送人員</t>
    <rPh sb="0" eb="4">
      <t>ハンソウジンイン</t>
    </rPh>
    <phoneticPr fontId="37"/>
  </si>
  <si>
    <t>令和２年</t>
    <rPh sb="0" eb="2">
      <t>レイワ</t>
    </rPh>
    <rPh sb="3" eb="4">
      <t>ネン</t>
    </rPh>
    <phoneticPr fontId="1"/>
  </si>
  <si>
    <t>気道確保</t>
    <rPh sb="0" eb="2">
      <t>キドウ</t>
    </rPh>
    <rPh sb="2" eb="4">
      <t>カクホ</t>
    </rPh>
    <phoneticPr fontId="37"/>
  </si>
  <si>
    <t>　　　　　　　　　             　  区　分
　隊別</t>
    <rPh sb="25" eb="26">
      <t>ク</t>
    </rPh>
    <rPh sb="27" eb="28">
      <t>フン</t>
    </rPh>
    <rPh sb="30" eb="31">
      <t>タイ</t>
    </rPh>
    <rPh sb="31" eb="32">
      <t>ベツ</t>
    </rPh>
    <phoneticPr fontId="1"/>
  </si>
  <si>
    <t>令和３年</t>
    <rPh sb="0" eb="2">
      <t>レイワ</t>
    </rPh>
    <rPh sb="3" eb="4">
      <t>ネン</t>
    </rPh>
    <phoneticPr fontId="1"/>
  </si>
  <si>
    <t>注：火災については、救助活動があった場合のみ計上</t>
    <rPh sb="0" eb="1">
      <t>チュウ</t>
    </rPh>
    <rPh sb="2" eb="4">
      <t>カサイ</t>
    </rPh>
    <rPh sb="10" eb="12">
      <t>キュウジョ</t>
    </rPh>
    <rPh sb="12" eb="14">
      <t>カツドウ</t>
    </rPh>
    <rPh sb="18" eb="20">
      <t>バアイ</t>
    </rPh>
    <rPh sb="22" eb="24">
      <t>ケイジョウ</t>
    </rPh>
    <phoneticPr fontId="1"/>
  </si>
  <si>
    <t>車両別救急出場状況</t>
    <rPh sb="0" eb="2">
      <t>シャリョウ</t>
    </rPh>
    <rPh sb="2" eb="3">
      <t>ベツ</t>
    </rPh>
    <phoneticPr fontId="1"/>
  </si>
  <si>
    <t>うち経鼻エアウェイ</t>
    <rPh sb="2" eb="4">
      <t>ケイビ</t>
    </rPh>
    <phoneticPr fontId="37"/>
  </si>
  <si>
    <t>うち喉頭鏡・ﾏｷﾞｰﾙ鉗子</t>
    <rPh sb="2" eb="5">
      <t>コウトウキョウ</t>
    </rPh>
    <rPh sb="11" eb="13">
      <t>カンシ</t>
    </rPh>
    <phoneticPr fontId="37"/>
  </si>
  <si>
    <t>うち特定行為
（気管挿管以外）</t>
    <rPh sb="2" eb="4">
      <t>トクテイ</t>
    </rPh>
    <rPh sb="4" eb="6">
      <t>コウイ</t>
    </rPh>
    <phoneticPr fontId="37"/>
  </si>
  <si>
    <t>うち気管挿管</t>
    <rPh sb="2" eb="6">
      <t>キカンソウカン</t>
    </rPh>
    <phoneticPr fontId="37"/>
  </si>
  <si>
    <t>令和４年</t>
    <rPh sb="0" eb="2">
      <t>レイワ</t>
    </rPh>
    <rPh sb="3" eb="4">
      <t>ネン</t>
    </rPh>
    <phoneticPr fontId="1"/>
  </si>
  <si>
    <r>
      <t>　　　　　　　　　　　　</t>
    </r>
    <r>
      <rPr>
        <sz val="10"/>
        <rFont val="ＭＳ Ｐゴシック"/>
        <family val="3"/>
        <charset val="128"/>
        <scheme val="minor"/>
      </rPr>
      <t xml:space="preserve"> 種　別</t>
    </r>
    <r>
      <rPr>
        <sz val="14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処置内容</t>
    </r>
    <rPh sb="18" eb="20">
      <t>ショチ</t>
    </rPh>
    <rPh sb="20" eb="22">
      <t>ナイヨウ</t>
    </rPh>
    <phoneticPr fontId="1"/>
  </si>
  <si>
    <t>令和５年</t>
    <rPh sb="0" eb="2">
      <t>レイワ</t>
    </rPh>
    <rPh sb="3" eb="4">
      <t>ネン</t>
    </rPh>
    <phoneticPr fontId="1"/>
  </si>
  <si>
    <t>静脈路確保（ブドウ糖）</t>
    <rPh sb="0" eb="2">
      <t>ジョウミャク</t>
    </rPh>
    <rPh sb="2" eb="3">
      <t>ロ</t>
    </rPh>
    <rPh sb="3" eb="5">
      <t>カクホ</t>
    </rPh>
    <rPh sb="9" eb="10">
      <t>トウ</t>
    </rPh>
    <phoneticPr fontId="1"/>
  </si>
  <si>
    <t>令和６年</t>
    <rPh sb="0" eb="2">
      <t>レイワ</t>
    </rPh>
    <rPh sb="3" eb="4">
      <t>ネン</t>
    </rPh>
    <phoneticPr fontId="1"/>
  </si>
  <si>
    <t xml:space="preserve">
予備3</t>
    <rPh sb="1" eb="3">
      <t>ヨビ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</si>
  <si>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     年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月　　　</t>
    </r>
    <r>
      <rPr>
        <sz val="11"/>
        <color theme="1"/>
        <rFont val="ＭＳ Ｐゴシック"/>
        <family val="2"/>
        <charset val="128"/>
        <scheme val="minor"/>
      </rPr>
      <t>　</t>
    </r>
    <rPh sb="5" eb="6">
      <t>ネン</t>
    </rPh>
    <rPh sb="8" eb="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</si>
</sst>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m&quot;月&quot;d&quot;日&quot;;@"/>
    <numFmt numFmtId="179" formatCode="&quot;(&quot;#,##0&quot;)&quot;"/>
    <numFmt numFmtId="180" formatCode="0&quot;月&quot;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2"/>
      <charset val="128"/>
      <scheme val="minor"/>
    </font>
    <font>
      <sz val="13"/>
      <name val="ＭＳ Ｐゴシック"/>
      <family val="2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</cellStyleXfs>
  <cellXfs count="945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0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93" xfId="0" applyBorder="1" applyAlignment="1">
      <alignment horizontal="left" vertical="center" wrapText="1" shrinkToFit="1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123" xfId="0" applyBorder="1" applyAlignment="1">
      <alignment horizontal="center" vertical="center"/>
    </xf>
    <xf numFmtId="0" fontId="0" fillId="0" borderId="123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69" xfId="0" applyNumberFormat="1" applyBorder="1" applyAlignment="1" applyProtection="1">
      <alignment horizontal="center" vertical="center"/>
    </xf>
    <xf numFmtId="0" fontId="0" fillId="0" borderId="135" xfId="0" applyBorder="1" applyAlignment="1" applyProtection="1">
      <alignment horizontal="center" vertical="center"/>
    </xf>
    <xf numFmtId="0" fontId="0" fillId="0" borderId="136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36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36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0" fontId="0" fillId="5" borderId="112" xfId="0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distributed" vertical="center" indent="1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36" xfId="0" applyNumberFormat="1" applyBorder="1" applyAlignment="1" applyProtection="1">
      <alignment horizontal="right" vertical="center"/>
      <protection locked="0"/>
    </xf>
    <xf numFmtId="0" fontId="14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1" fillId="0" borderId="135" xfId="0" applyNumberFormat="1" applyFont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0" fillId="0" borderId="81" xfId="0" applyNumberFormat="1" applyFont="1" applyBorder="1" applyProtection="1">
      <alignment vertical="center"/>
    </xf>
    <xf numFmtId="0" fontId="23" fillId="0" borderId="46" xfId="0" applyFont="1" applyBorder="1" applyAlignment="1" applyProtection="1">
      <alignment horizontal="left" vertical="center" indent="1"/>
    </xf>
    <xf numFmtId="0" fontId="24" fillId="2" borderId="0" xfId="0" applyFont="1" applyFill="1" applyAlignment="1" applyProtection="1">
      <alignment horizontal="justify" vertical="center"/>
    </xf>
    <xf numFmtId="178" fontId="10" fillId="0" borderId="81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8" fillId="0" borderId="0" xfId="1">
      <alignment vertical="center"/>
    </xf>
    <xf numFmtId="0" fontId="25" fillId="0" borderId="0" xfId="2">
      <alignment vertical="center"/>
    </xf>
    <xf numFmtId="0" fontId="25" fillId="2" borderId="0" xfId="2" applyFill="1">
      <alignment vertical="center"/>
    </xf>
    <xf numFmtId="0" fontId="26" fillId="2" borderId="0" xfId="2" applyFont="1" applyFill="1" applyAlignment="1">
      <alignment horizontal="justify" vertical="center"/>
    </xf>
    <xf numFmtId="0" fontId="27" fillId="2" borderId="0" xfId="2" applyFont="1" applyFill="1" applyAlignment="1">
      <alignment horizontal="justify" vertical="center"/>
    </xf>
    <xf numFmtId="0" fontId="28" fillId="2" borderId="178" xfId="2" applyFont="1" applyFill="1" applyBorder="1" applyAlignment="1">
      <alignment horizontal="justify" vertical="top" wrapText="1"/>
    </xf>
    <xf numFmtId="0" fontId="29" fillId="2" borderId="65" xfId="2" applyFont="1" applyFill="1" applyBorder="1" applyAlignment="1">
      <alignment horizontal="distributed" vertical="center" wrapText="1" indent="2"/>
    </xf>
    <xf numFmtId="0" fontId="28" fillId="2" borderId="179" xfId="2" applyFont="1" applyFill="1" applyBorder="1" applyAlignment="1">
      <alignment horizontal="justify" vertical="top" wrapText="1"/>
    </xf>
    <xf numFmtId="0" fontId="31" fillId="2" borderId="0" xfId="2" applyFont="1" applyFill="1" applyAlignment="1">
      <alignment horizontal="justify" vertical="center"/>
    </xf>
    <xf numFmtId="176" fontId="0" fillId="2" borderId="0" xfId="0" applyNumberFormat="1" applyFill="1">
      <alignment vertical="center"/>
    </xf>
    <xf numFmtId="176" fontId="0" fillId="2" borderId="115" xfId="0" applyNumberFormat="1" applyFill="1" applyBorder="1" applyAlignment="1" applyProtection="1">
      <alignment vertical="center"/>
      <protection locked="0"/>
    </xf>
    <xf numFmtId="176" fontId="0" fillId="2" borderId="117" xfId="0" applyNumberFormat="1" applyFill="1" applyBorder="1" applyAlignment="1" applyProtection="1">
      <alignment vertical="center"/>
      <protection locked="0"/>
    </xf>
    <xf numFmtId="176" fontId="0" fillId="2" borderId="119" xfId="0" applyNumberFormat="1" applyFill="1" applyBorder="1" applyAlignment="1" applyProtection="1">
      <alignment vertical="center"/>
      <protection locked="0"/>
    </xf>
    <xf numFmtId="176" fontId="0" fillId="0" borderId="33" xfId="0" applyNumberFormat="1" applyBorder="1" applyAlignment="1" applyProtection="1">
      <alignment vertical="center"/>
      <protection locked="0"/>
    </xf>
    <xf numFmtId="176" fontId="0" fillId="0" borderId="34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179" fontId="13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0" xfId="0" applyNumberFormat="1" applyFont="1" applyFill="1" applyBorder="1" applyAlignment="1">
      <alignment horizontal="right" vertical="center"/>
    </xf>
    <xf numFmtId="0" fontId="0" fillId="0" borderId="42" xfId="0" applyBorder="1">
      <alignment vertical="center"/>
    </xf>
    <xf numFmtId="0" fontId="11" fillId="2" borderId="42" xfId="0" applyFont="1" applyFill="1" applyBorder="1" applyAlignment="1">
      <alignment horizontal="distributed" vertical="center" indent="1"/>
    </xf>
    <xf numFmtId="179" fontId="13" fillId="0" borderId="4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50" fillId="2" borderId="65" xfId="0" applyFont="1" applyFill="1" applyBorder="1" applyAlignment="1" applyProtection="1">
      <alignment vertical="center"/>
    </xf>
    <xf numFmtId="0" fontId="51" fillId="2" borderId="0" xfId="0" applyFont="1" applyFill="1" applyBorder="1" applyProtection="1">
      <alignment vertical="center"/>
    </xf>
    <xf numFmtId="0" fontId="51" fillId="2" borderId="0" xfId="0" applyFont="1" applyFill="1" applyProtection="1">
      <alignment vertical="center"/>
    </xf>
    <xf numFmtId="0" fontId="56" fillId="2" borderId="65" xfId="0" applyFont="1" applyFill="1" applyBorder="1" applyAlignment="1" applyProtection="1">
      <alignment vertical="center"/>
    </xf>
    <xf numFmtId="0" fontId="51" fillId="0" borderId="0" xfId="0" applyFont="1" applyProtection="1">
      <alignment vertical="center"/>
    </xf>
    <xf numFmtId="176" fontId="52" fillId="0" borderId="0" xfId="0" applyNumberFormat="1" applyFont="1" applyFill="1" applyBorder="1" applyAlignment="1" applyProtection="1">
      <alignment vertical="center"/>
    </xf>
    <xf numFmtId="0" fontId="51" fillId="0" borderId="0" xfId="0" applyFont="1" applyBorder="1" applyProtection="1">
      <alignment vertical="center"/>
    </xf>
    <xf numFmtId="0" fontId="7" fillId="2" borderId="0" xfId="0" applyFont="1" applyFill="1" applyAlignment="1">
      <alignment horizontal="distributed" vertical="center"/>
    </xf>
    <xf numFmtId="0" fontId="21" fillId="0" borderId="83" xfId="0" applyFont="1" applyBorder="1" applyAlignment="1" applyProtection="1">
      <alignment horizontal="justify"/>
    </xf>
    <xf numFmtId="0" fontId="8" fillId="6" borderId="83" xfId="0" applyFont="1" applyFill="1" applyBorder="1" applyAlignment="1" applyProtection="1"/>
    <xf numFmtId="0" fontId="11" fillId="0" borderId="3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distributed" vertical="center" indent="1"/>
    </xf>
    <xf numFmtId="0" fontId="32" fillId="0" borderId="4" xfId="0" applyFont="1" applyFill="1" applyBorder="1" applyAlignment="1">
      <alignment horizontal="distributed" vertical="center" indent="1"/>
    </xf>
    <xf numFmtId="0" fontId="32" fillId="0" borderId="1" xfId="0" applyFont="1" applyFill="1" applyBorder="1" applyAlignment="1">
      <alignment horizontal="distributed" vertical="center" indent="1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12" fillId="2" borderId="50" xfId="0" applyFont="1" applyFill="1" applyBorder="1" applyAlignment="1">
      <alignment horizontal="distributed" vertical="center" indent="1"/>
    </xf>
    <xf numFmtId="0" fontId="12" fillId="2" borderId="42" xfId="0" applyFont="1" applyFill="1" applyBorder="1" applyAlignment="1">
      <alignment horizontal="distributed" vertical="center" indent="1"/>
    </xf>
    <xf numFmtId="0" fontId="12" fillId="2" borderId="15" xfId="0" applyFont="1" applyFill="1" applyBorder="1" applyAlignment="1">
      <alignment horizontal="distributed" vertical="center" indent="1"/>
    </xf>
    <xf numFmtId="0" fontId="12" fillId="2" borderId="52" xfId="0" applyFont="1" applyFill="1" applyBorder="1" applyAlignment="1">
      <alignment horizontal="distributed" vertical="center" indent="1"/>
    </xf>
    <xf numFmtId="0" fontId="12" fillId="2" borderId="0" xfId="0" applyFont="1" applyFill="1" applyBorder="1" applyAlignment="1">
      <alignment horizontal="distributed" vertical="center" indent="1"/>
    </xf>
    <xf numFmtId="0" fontId="12" fillId="2" borderId="47" xfId="0" applyFont="1" applyFill="1" applyBorder="1" applyAlignment="1">
      <alignment horizontal="distributed" vertical="center" indent="1"/>
    </xf>
    <xf numFmtId="0" fontId="12" fillId="2" borderId="18" xfId="0" applyFont="1" applyFill="1" applyBorder="1" applyAlignment="1">
      <alignment horizontal="distributed" vertical="center" indent="1"/>
    </xf>
    <xf numFmtId="0" fontId="12" fillId="2" borderId="22" xfId="0" applyFont="1" applyFill="1" applyBorder="1" applyAlignment="1">
      <alignment horizontal="distributed" vertical="center" indent="1"/>
    </xf>
    <xf numFmtId="0" fontId="10" fillId="2" borderId="13" xfId="0" applyFont="1" applyFill="1" applyBorder="1" applyAlignment="1">
      <alignment horizontal="left" vertical="center" wrapText="1"/>
    </xf>
    <xf numFmtId="0" fontId="11" fillId="2" borderId="68" xfId="0" applyFont="1" applyFill="1" applyBorder="1" applyAlignment="1">
      <alignment horizontal="left" vertical="center"/>
    </xf>
    <xf numFmtId="0" fontId="11" fillId="2" borderId="7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69" xfId="0" applyFont="1" applyFill="1" applyBorder="1" applyAlignment="1">
      <alignment horizontal="left" vertical="center"/>
    </xf>
    <xf numFmtId="0" fontId="11" fillId="2" borderId="71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distributed" vertical="center" indent="1"/>
    </xf>
    <xf numFmtId="0" fontId="32" fillId="0" borderId="195" xfId="0" applyFont="1" applyFill="1" applyBorder="1" applyAlignment="1">
      <alignment horizontal="distributed" vertical="center" inden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6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32" fillId="0" borderId="75" xfId="0" applyFont="1" applyFill="1" applyBorder="1" applyAlignment="1">
      <alignment horizontal="distributed" vertical="center" indent="1"/>
    </xf>
    <xf numFmtId="0" fontId="9" fillId="0" borderId="3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distributed" vertical="center" inden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0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177" fontId="12" fillId="0" borderId="96" xfId="0" applyNumberFormat="1" applyFont="1" applyBorder="1" applyAlignment="1">
      <alignment horizontal="right" vertical="center"/>
    </xf>
    <xf numFmtId="177" fontId="12" fillId="0" borderId="65" xfId="0" applyNumberFormat="1" applyFont="1" applyBorder="1" applyAlignment="1">
      <alignment horizontal="right" vertical="center"/>
    </xf>
    <xf numFmtId="177" fontId="12" fillId="0" borderId="194" xfId="0" applyNumberFormat="1" applyFont="1" applyBorder="1" applyAlignment="1">
      <alignment horizontal="right" vertical="center"/>
    </xf>
    <xf numFmtId="177" fontId="12" fillId="0" borderId="193" xfId="0" applyNumberFormat="1" applyFont="1" applyBorder="1" applyAlignment="1">
      <alignment horizontal="right" vertical="center"/>
    </xf>
    <xf numFmtId="177" fontId="12" fillId="0" borderId="55" xfId="0" applyNumberFormat="1" applyFont="1" applyBorder="1" applyAlignment="1">
      <alignment horizontal="right" vertical="center"/>
    </xf>
    <xf numFmtId="177" fontId="12" fillId="0" borderId="146" xfId="0" applyNumberFormat="1" applyFont="1" applyBorder="1" applyAlignment="1">
      <alignment horizontal="right" vertical="center"/>
    </xf>
    <xf numFmtId="177" fontId="12" fillId="0" borderId="127" xfId="0" applyNumberFormat="1" applyFont="1" applyBorder="1" applyAlignment="1">
      <alignment horizontal="right" vertical="center"/>
    </xf>
    <xf numFmtId="177" fontId="12" fillId="0" borderId="220" xfId="0" applyNumberFormat="1" applyFont="1" applyBorder="1" applyAlignment="1">
      <alignment horizontal="right" vertical="center"/>
    </xf>
    <xf numFmtId="177" fontId="12" fillId="0" borderId="219" xfId="0" applyNumberFormat="1" applyFont="1" applyBorder="1" applyAlignment="1">
      <alignment horizontal="right" vertical="center"/>
    </xf>
    <xf numFmtId="177" fontId="12" fillId="0" borderId="144" xfId="0" applyNumberFormat="1" applyFont="1" applyBorder="1" applyAlignment="1">
      <alignment horizontal="right" vertical="center"/>
    </xf>
    <xf numFmtId="177" fontId="40" fillId="0" borderId="97" xfId="0" applyNumberFormat="1" applyFont="1" applyBorder="1" applyAlignment="1" applyProtection="1">
      <alignment horizontal="right" vertical="center"/>
      <protection locked="0"/>
    </xf>
    <xf numFmtId="177" fontId="40" fillId="0" borderId="48" xfId="0" applyNumberFormat="1" applyFont="1" applyBorder="1" applyAlignment="1" applyProtection="1">
      <alignment horizontal="right" vertical="center"/>
      <protection locked="0"/>
    </xf>
    <xf numFmtId="177" fontId="40" fillId="0" borderId="192" xfId="0" applyNumberFormat="1" applyFont="1" applyBorder="1" applyAlignment="1" applyProtection="1">
      <alignment horizontal="right" vertical="center"/>
      <protection locked="0"/>
    </xf>
    <xf numFmtId="177" fontId="40" fillId="0" borderId="191" xfId="0" applyNumberFormat="1" applyFont="1" applyBorder="1" applyAlignment="1" applyProtection="1">
      <alignment horizontal="right" vertical="center"/>
      <protection locked="0"/>
    </xf>
    <xf numFmtId="177" fontId="40" fillId="0" borderId="49" xfId="0" applyNumberFormat="1" applyFont="1" applyBorder="1" applyAlignment="1" applyProtection="1">
      <alignment horizontal="right" vertical="center"/>
      <protection locked="0"/>
    </xf>
    <xf numFmtId="177" fontId="12" fillId="0" borderId="97" xfId="0" applyNumberFormat="1" applyFont="1" applyBorder="1" applyAlignment="1" applyProtection="1">
      <alignment horizontal="right" vertical="center"/>
      <protection locked="0"/>
    </xf>
    <xf numFmtId="177" fontId="12" fillId="0" borderId="48" xfId="0" applyNumberFormat="1" applyFont="1" applyBorder="1" applyAlignment="1" applyProtection="1">
      <alignment horizontal="right" vertical="center"/>
      <protection locked="0"/>
    </xf>
    <xf numFmtId="177" fontId="12" fillId="0" borderId="192" xfId="0" applyNumberFormat="1" applyFont="1" applyBorder="1" applyAlignment="1" applyProtection="1">
      <alignment horizontal="right" vertical="center"/>
      <protection locked="0"/>
    </xf>
    <xf numFmtId="177" fontId="12" fillId="0" borderId="191" xfId="0" applyNumberFormat="1" applyFont="1" applyBorder="1" applyAlignment="1" applyProtection="1">
      <alignment horizontal="right" vertical="center"/>
      <protection locked="0"/>
    </xf>
    <xf numFmtId="177" fontId="12" fillId="0" borderId="49" xfId="0" applyNumberFormat="1" applyFont="1" applyBorder="1" applyAlignment="1" applyProtection="1">
      <alignment horizontal="right" vertical="center"/>
      <protection locked="0"/>
    </xf>
    <xf numFmtId="177" fontId="40" fillId="0" borderId="81" xfId="0" applyNumberFormat="1" applyFont="1" applyBorder="1" applyAlignment="1" applyProtection="1">
      <alignment horizontal="right" vertical="center"/>
      <protection locked="0"/>
    </xf>
    <xf numFmtId="177" fontId="40" fillId="0" borderId="45" xfId="0" applyNumberFormat="1" applyFont="1" applyBorder="1" applyAlignment="1" applyProtection="1">
      <alignment horizontal="right" vertical="center"/>
      <protection locked="0"/>
    </xf>
    <xf numFmtId="177" fontId="40" fillId="0" borderId="197" xfId="0" applyNumberFormat="1" applyFont="1" applyBorder="1" applyAlignment="1" applyProtection="1">
      <alignment horizontal="right" vertical="center"/>
      <protection locked="0"/>
    </xf>
    <xf numFmtId="177" fontId="40" fillId="0" borderId="196" xfId="0" applyNumberFormat="1" applyFont="1" applyBorder="1" applyAlignment="1" applyProtection="1">
      <alignment horizontal="right" vertical="center"/>
      <protection locked="0"/>
    </xf>
    <xf numFmtId="177" fontId="40" fillId="0" borderId="46" xfId="0" applyNumberFormat="1" applyFont="1" applyBorder="1" applyAlignment="1" applyProtection="1">
      <alignment horizontal="right" vertical="center"/>
      <protection locked="0"/>
    </xf>
    <xf numFmtId="177" fontId="12" fillId="0" borderId="81" xfId="0" applyNumberFormat="1" applyFont="1" applyBorder="1" applyAlignment="1" applyProtection="1">
      <alignment horizontal="right" vertical="center"/>
      <protection locked="0"/>
    </xf>
    <xf numFmtId="177" fontId="12" fillId="0" borderId="45" xfId="0" applyNumberFormat="1" applyFont="1" applyBorder="1" applyAlignment="1" applyProtection="1">
      <alignment horizontal="right" vertical="center"/>
      <protection locked="0"/>
    </xf>
    <xf numFmtId="177" fontId="12" fillId="0" borderId="197" xfId="0" applyNumberFormat="1" applyFont="1" applyBorder="1" applyAlignment="1" applyProtection="1">
      <alignment horizontal="right" vertical="center"/>
      <protection locked="0"/>
    </xf>
    <xf numFmtId="177" fontId="12" fillId="0" borderId="196" xfId="0" applyNumberFormat="1" applyFont="1" applyBorder="1" applyAlignment="1" applyProtection="1">
      <alignment horizontal="right" vertical="center"/>
      <protection locked="0"/>
    </xf>
    <xf numFmtId="177" fontId="12" fillId="0" borderId="46" xfId="0" applyNumberFormat="1" applyFont="1" applyBorder="1" applyAlignment="1" applyProtection="1">
      <alignment horizontal="right" vertical="center"/>
      <protection locked="0"/>
    </xf>
    <xf numFmtId="180" fontId="10" fillId="0" borderId="36" xfId="0" applyNumberFormat="1" applyFont="1" applyBorder="1" applyAlignment="1">
      <alignment horizontal="right" vertical="center"/>
    </xf>
    <xf numFmtId="180" fontId="10" fillId="0" borderId="33" xfId="0" applyNumberFormat="1" applyFont="1" applyBorder="1" applyAlignment="1">
      <alignment horizontal="right" vertical="center"/>
    </xf>
    <xf numFmtId="180" fontId="10" fillId="0" borderId="40" xfId="0" applyNumberFormat="1" applyFont="1" applyBorder="1" applyAlignment="1">
      <alignment horizontal="right" vertical="center"/>
    </xf>
    <xf numFmtId="180" fontId="10" fillId="0" borderId="41" xfId="0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6" xfId="0" applyBorder="1" applyAlignment="1">
      <alignment horizontal="left" vertical="top"/>
    </xf>
    <xf numFmtId="0" fontId="0" fillId="0" borderId="187" xfId="0" applyBorder="1" applyAlignment="1">
      <alignment horizontal="left" vertical="top"/>
    </xf>
    <xf numFmtId="0" fontId="0" fillId="0" borderId="188" xfId="0" applyBorder="1" applyAlignment="1">
      <alignment horizontal="left" vertical="top"/>
    </xf>
    <xf numFmtId="0" fontId="0" fillId="0" borderId="183" xfId="0" applyFont="1" applyBorder="1" applyAlignment="1">
      <alignment horizontal="center" vertical="center"/>
    </xf>
    <xf numFmtId="0" fontId="0" fillId="0" borderId="184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18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90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189" xfId="0" applyFont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65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1" xfId="0" applyFill="1" applyBorder="1" applyAlignment="1">
      <alignment horizontal="distributed" vertical="center" indent="1"/>
    </xf>
    <xf numFmtId="0" fontId="0" fillId="2" borderId="8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8" fillId="2" borderId="0" xfId="0" applyFont="1" applyFill="1" applyAlignment="1"/>
    <xf numFmtId="0" fontId="8" fillId="2" borderId="65" xfId="0" applyFont="1" applyFill="1" applyBorder="1" applyAlignment="1"/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85" xfId="0" applyFill="1" applyBorder="1" applyAlignment="1">
      <alignment horizontal="left" vertical="center"/>
    </xf>
    <xf numFmtId="0" fontId="0" fillId="2" borderId="8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0" xfId="0" applyFont="1" applyFill="1" applyBorder="1" applyAlignment="1"/>
    <xf numFmtId="0" fontId="0" fillId="2" borderId="66" xfId="0" applyFill="1" applyBorder="1" applyAlignment="1">
      <alignment horizontal="distributed" vertical="center" indent="1"/>
    </xf>
    <xf numFmtId="0" fontId="0" fillId="2" borderId="56" xfId="0" applyFill="1" applyBorder="1" applyAlignment="1">
      <alignment horizontal="distributed" vertical="center" indent="1"/>
    </xf>
    <xf numFmtId="0" fontId="0" fillId="2" borderId="57" xfId="0" applyFill="1" applyBorder="1" applyAlignment="1">
      <alignment horizontal="distributed" vertical="center" inden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93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126" xfId="0" applyFill="1" applyBorder="1" applyAlignment="1">
      <alignment horizontal="distributed" vertical="center" indent="1"/>
    </xf>
    <xf numFmtId="0" fontId="0" fillId="2" borderId="127" xfId="0" applyFill="1" applyBorder="1" applyAlignment="1">
      <alignment horizontal="distributed" vertical="center" indent="1"/>
    </xf>
    <xf numFmtId="0" fontId="0" fillId="2" borderId="144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33" fillId="0" borderId="102" xfId="0" applyFont="1" applyBorder="1" applyAlignment="1">
      <alignment horizontal="left" vertical="top" wrapText="1"/>
    </xf>
    <xf numFmtId="0" fontId="34" fillId="0" borderId="103" xfId="0" applyFont="1" applyBorder="1" applyAlignment="1">
      <alignment horizontal="left" vertical="top" wrapTex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0" borderId="65" xfId="0" applyFont="1" applyBorder="1" applyAlignment="1">
      <alignment horizontal="left"/>
    </xf>
    <xf numFmtId="0" fontId="0" fillId="0" borderId="120" xfId="0" applyBorder="1" applyAlignment="1">
      <alignment horizontal="left" vertical="center" wrapText="1"/>
    </xf>
    <xf numFmtId="0" fontId="0" fillId="0" borderId="121" xfId="0" applyBorder="1">
      <alignment vertical="center"/>
    </xf>
    <xf numFmtId="0" fontId="36" fillId="0" borderId="37" xfId="0" applyFont="1" applyFill="1" applyBorder="1" applyAlignment="1" applyProtection="1">
      <alignment horizontal="distributed" vertical="center" indent="1"/>
    </xf>
    <xf numFmtId="0" fontId="36" fillId="0" borderId="38" xfId="0" applyFont="1" applyFill="1" applyBorder="1" applyAlignment="1" applyProtection="1">
      <alignment horizontal="distributed" vertical="center" indent="1"/>
    </xf>
    <xf numFmtId="0" fontId="51" fillId="0" borderId="0" xfId="0" applyFont="1" applyAlignment="1" applyProtection="1">
      <alignment horizontal="center" vertical="center"/>
    </xf>
    <xf numFmtId="0" fontId="49" fillId="2" borderId="65" xfId="0" applyFont="1" applyFill="1" applyBorder="1" applyAlignment="1" applyProtection="1"/>
    <xf numFmtId="0" fontId="44" fillId="2" borderId="65" xfId="0" applyFont="1" applyFill="1" applyBorder="1" applyAlignment="1" applyProtection="1">
      <alignment horizontal="distributed"/>
    </xf>
    <xf numFmtId="0" fontId="57" fillId="2" borderId="65" xfId="0" applyFont="1" applyFill="1" applyBorder="1" applyAlignment="1" applyProtection="1">
      <alignment horizontal="distributed"/>
    </xf>
    <xf numFmtId="177" fontId="36" fillId="0" borderId="146" xfId="0" applyNumberFormat="1" applyFont="1" applyFill="1" applyBorder="1" applyAlignment="1" applyProtection="1">
      <alignment horizontal="right" vertical="center"/>
    </xf>
    <xf numFmtId="177" fontId="36" fillId="0" borderId="127" xfId="0" applyNumberFormat="1" applyFont="1" applyFill="1" applyBorder="1" applyAlignment="1" applyProtection="1">
      <alignment horizontal="right" vertical="center"/>
    </xf>
    <xf numFmtId="177" fontId="36" fillId="0" borderId="144" xfId="0" applyNumberFormat="1" applyFont="1" applyFill="1" applyBorder="1" applyAlignment="1" applyProtection="1">
      <alignment horizontal="right" vertical="center"/>
    </xf>
    <xf numFmtId="0" fontId="36" fillId="2" borderId="126" xfId="0" applyFont="1" applyFill="1" applyBorder="1" applyAlignment="1" applyProtection="1">
      <alignment horizontal="distributed" vertical="center" indent="2"/>
    </xf>
    <xf numFmtId="0" fontId="36" fillId="2" borderId="127" xfId="0" applyFont="1" applyFill="1" applyBorder="1" applyAlignment="1" applyProtection="1">
      <alignment horizontal="distributed" vertical="center" indent="2"/>
    </xf>
    <xf numFmtId="0" fontId="36" fillId="2" borderId="144" xfId="0" applyFont="1" applyFill="1" applyBorder="1" applyAlignment="1" applyProtection="1">
      <alignment horizontal="distributed" vertical="center" indent="2"/>
    </xf>
    <xf numFmtId="176" fontId="36" fillId="0" borderId="146" xfId="0" applyNumberFormat="1" applyFont="1" applyFill="1" applyBorder="1" applyAlignment="1" applyProtection="1">
      <alignment horizontal="right" vertical="center"/>
    </xf>
    <xf numFmtId="176" fontId="36" fillId="0" borderId="127" xfId="0" applyNumberFormat="1" applyFont="1" applyFill="1" applyBorder="1" applyAlignment="1" applyProtection="1">
      <alignment horizontal="right" vertical="center"/>
    </xf>
    <xf numFmtId="176" fontId="36" fillId="0" borderId="144" xfId="0" applyNumberFormat="1" applyFont="1" applyFill="1" applyBorder="1" applyAlignment="1" applyProtection="1">
      <alignment horizontal="right" vertical="center"/>
    </xf>
    <xf numFmtId="176" fontId="48" fillId="0" borderId="87" xfId="0" applyNumberFormat="1" applyFont="1" applyFill="1" applyBorder="1" applyAlignment="1" applyProtection="1">
      <alignment horizontal="right" vertical="center"/>
      <protection locked="0"/>
    </xf>
    <xf numFmtId="176" fontId="48" fillId="0" borderId="88" xfId="0" applyNumberFormat="1" applyFont="1" applyFill="1" applyBorder="1" applyAlignment="1" applyProtection="1">
      <alignment horizontal="right" vertical="center"/>
      <protection locked="0"/>
    </xf>
    <xf numFmtId="176" fontId="48" fillId="0" borderId="72" xfId="0" applyNumberFormat="1" applyFont="1" applyFill="1" applyBorder="1" applyAlignment="1" applyProtection="1">
      <alignment horizontal="right" vertical="center"/>
      <protection locked="0"/>
    </xf>
    <xf numFmtId="0" fontId="36" fillId="0" borderId="41" xfId="0" applyFont="1" applyFill="1" applyBorder="1" applyAlignment="1" applyProtection="1">
      <alignment horizontal="distributed" vertical="center" indent="1"/>
    </xf>
    <xf numFmtId="0" fontId="36" fillId="0" borderId="30" xfId="0" applyFont="1" applyFill="1" applyBorder="1" applyAlignment="1" applyProtection="1">
      <alignment horizontal="distributed" vertical="center" indent="1"/>
    </xf>
    <xf numFmtId="0" fontId="36" fillId="0" borderId="1" xfId="0" applyFont="1" applyFill="1" applyBorder="1" applyAlignment="1" applyProtection="1">
      <alignment horizontal="distributed" vertical="center" indent="1"/>
    </xf>
    <xf numFmtId="0" fontId="36" fillId="0" borderId="9" xfId="0" applyFont="1" applyFill="1" applyBorder="1" applyAlignment="1" applyProtection="1">
      <alignment horizontal="distributed" vertical="center" indent="1"/>
    </xf>
    <xf numFmtId="0" fontId="36" fillId="0" borderId="135" xfId="0" applyFont="1" applyFill="1" applyBorder="1" applyAlignment="1" applyProtection="1">
      <alignment horizontal="center" vertical="center" wrapText="1"/>
    </xf>
    <xf numFmtId="0" fontId="36" fillId="0" borderId="136" xfId="0" applyFont="1" applyFill="1" applyBorder="1" applyAlignment="1" applyProtection="1">
      <alignment horizontal="center" vertical="center" wrapText="1"/>
    </xf>
    <xf numFmtId="0" fontId="36" fillId="0" borderId="24" xfId="0" applyFont="1" applyFill="1" applyBorder="1" applyAlignment="1" applyProtection="1">
      <alignment horizontal="center" vertical="center" textRotation="255"/>
    </xf>
    <xf numFmtId="0" fontId="36" fillId="0" borderId="1" xfId="0" applyFont="1" applyFill="1" applyBorder="1" applyAlignment="1" applyProtection="1">
      <alignment horizontal="center" vertical="center" textRotation="255"/>
    </xf>
    <xf numFmtId="0" fontId="36" fillId="0" borderId="36" xfId="0" applyFont="1" applyFill="1" applyBorder="1" applyAlignment="1" applyProtection="1">
      <alignment horizontal="center" vertical="center" textRotation="255"/>
    </xf>
    <xf numFmtId="0" fontId="36" fillId="0" borderId="33" xfId="0" applyFont="1" applyFill="1" applyBorder="1" applyAlignment="1" applyProtection="1">
      <alignment horizontal="center" vertical="center" textRotation="255"/>
    </xf>
    <xf numFmtId="0" fontId="36" fillId="0" borderId="37" xfId="0" applyFont="1" applyFill="1" applyBorder="1" applyAlignment="1" applyProtection="1">
      <alignment horizontal="center" vertical="center" textRotation="255"/>
    </xf>
    <xf numFmtId="0" fontId="36" fillId="0" borderId="38" xfId="0" applyFont="1" applyFill="1" applyBorder="1" applyAlignment="1" applyProtection="1">
      <alignment horizontal="center" vertical="center" textRotation="255"/>
    </xf>
    <xf numFmtId="0" fontId="36" fillId="0" borderId="40" xfId="0" applyFont="1" applyFill="1" applyBorder="1" applyAlignment="1" applyProtection="1">
      <alignment horizontal="center" vertical="center" textRotation="255"/>
    </xf>
    <xf numFmtId="0" fontId="36" fillId="0" borderId="41" xfId="0" applyFont="1" applyFill="1" applyBorder="1" applyAlignment="1" applyProtection="1">
      <alignment horizontal="center" vertical="center" textRotation="255"/>
    </xf>
    <xf numFmtId="0" fontId="36" fillId="0" borderId="36" xfId="0" applyFont="1" applyFill="1" applyBorder="1" applyAlignment="1" applyProtection="1">
      <alignment horizontal="distributed" vertical="center" indent="1"/>
    </xf>
    <xf numFmtId="0" fontId="36" fillId="0" borderId="33" xfId="0" applyFont="1" applyFill="1" applyBorder="1" applyAlignment="1" applyProtection="1">
      <alignment horizontal="distributed" vertical="center" indent="1"/>
    </xf>
    <xf numFmtId="0" fontId="36" fillId="0" borderId="64" xfId="0" applyFont="1" applyFill="1" applyBorder="1" applyAlignment="1" applyProtection="1">
      <alignment horizontal="distributed" vertical="center" indent="1"/>
    </xf>
    <xf numFmtId="0" fontId="36" fillId="0" borderId="45" xfId="0" applyFont="1" applyFill="1" applyBorder="1" applyAlignment="1" applyProtection="1">
      <alignment horizontal="distributed" vertical="center" indent="1"/>
    </xf>
    <xf numFmtId="0" fontId="36" fillId="0" borderId="46" xfId="0" applyFont="1" applyFill="1" applyBorder="1" applyAlignment="1" applyProtection="1">
      <alignment horizontal="distributed" vertical="center" indent="1"/>
    </xf>
    <xf numFmtId="0" fontId="52" fillId="2" borderId="13" xfId="0" applyFont="1" applyFill="1" applyBorder="1" applyAlignment="1" applyProtection="1">
      <alignment horizontal="left" wrapText="1"/>
    </xf>
    <xf numFmtId="0" fontId="52" fillId="2" borderId="68" xfId="0" applyFont="1" applyFill="1" applyBorder="1" applyAlignment="1" applyProtection="1">
      <alignment horizontal="left"/>
    </xf>
    <xf numFmtId="0" fontId="52" fillId="2" borderId="14" xfId="0" applyFont="1" applyFill="1" applyBorder="1" applyAlignment="1" applyProtection="1">
      <alignment horizontal="left"/>
    </xf>
    <xf numFmtId="0" fontId="52" fillId="2" borderId="90" xfId="0" applyFont="1" applyFill="1" applyBorder="1" applyAlignment="1" applyProtection="1">
      <alignment horizontal="left"/>
    </xf>
    <xf numFmtId="0" fontId="52" fillId="2" borderId="85" xfId="0" applyFont="1" applyFill="1" applyBorder="1" applyAlignment="1" applyProtection="1">
      <alignment horizontal="left"/>
    </xf>
    <xf numFmtId="0" fontId="52" fillId="2" borderId="86" xfId="0" applyFont="1" applyFill="1" applyBorder="1" applyAlignment="1" applyProtection="1">
      <alignment horizontal="left"/>
    </xf>
    <xf numFmtId="0" fontId="36" fillId="2" borderId="34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48" fillId="0" borderId="169" xfId="0" applyFont="1" applyFill="1" applyBorder="1" applyAlignment="1" applyProtection="1">
      <alignment horizontal="center" vertical="center" wrapText="1"/>
    </xf>
    <xf numFmtId="0" fontId="48" fillId="0" borderId="181" xfId="0" applyFont="1" applyFill="1" applyBorder="1" applyAlignment="1" applyProtection="1">
      <alignment horizontal="center" vertical="center" wrapText="1"/>
    </xf>
    <xf numFmtId="0" fontId="48" fillId="0" borderId="138" xfId="0" applyFont="1" applyFill="1" applyBorder="1" applyAlignment="1" applyProtection="1">
      <alignment horizontal="center" vertical="center" wrapText="1"/>
    </xf>
    <xf numFmtId="176" fontId="36" fillId="0" borderId="221" xfId="0" applyNumberFormat="1" applyFont="1" applyFill="1" applyBorder="1" applyAlignment="1" applyProtection="1">
      <alignment horizontal="right" vertical="center"/>
    </xf>
    <xf numFmtId="176" fontId="36" fillId="0" borderId="222" xfId="0" applyNumberFormat="1" applyFont="1" applyFill="1" applyBorder="1" applyAlignment="1" applyProtection="1">
      <alignment horizontal="right" vertical="center"/>
    </xf>
    <xf numFmtId="176" fontId="36" fillId="0" borderId="223" xfId="0" applyNumberFormat="1" applyFont="1" applyFill="1" applyBorder="1" applyAlignment="1" applyProtection="1">
      <alignment horizontal="right" vertical="center"/>
    </xf>
    <xf numFmtId="0" fontId="48" fillId="2" borderId="26" xfId="0" applyFont="1" applyFill="1" applyBorder="1" applyAlignment="1" applyProtection="1">
      <alignment horizontal="distributed" vertical="center" indent="1"/>
    </xf>
    <xf numFmtId="0" fontId="48" fillId="2" borderId="2" xfId="0" applyFont="1" applyFill="1" applyBorder="1" applyAlignment="1" applyProtection="1">
      <alignment horizontal="distributed" vertical="center" indent="1"/>
    </xf>
    <xf numFmtId="0" fontId="36" fillId="0" borderId="3" xfId="0" applyFont="1" applyFill="1" applyBorder="1" applyAlignment="1" applyProtection="1">
      <alignment horizontal="distributed" vertical="center" indent="1"/>
    </xf>
    <xf numFmtId="176" fontId="48" fillId="0" borderId="97" xfId="0" applyNumberFormat="1" applyFont="1" applyFill="1" applyBorder="1" applyAlignment="1" applyProtection="1">
      <alignment horizontal="right" vertical="center"/>
      <protection locked="0"/>
    </xf>
    <xf numFmtId="176" fontId="48" fillId="0" borderId="48" xfId="0" applyNumberFormat="1" applyFont="1" applyFill="1" applyBorder="1" applyAlignment="1" applyProtection="1">
      <alignment horizontal="right" vertical="center"/>
      <protection locked="0"/>
    </xf>
    <xf numFmtId="176" fontId="48" fillId="0" borderId="49" xfId="0" applyNumberFormat="1" applyFont="1" applyFill="1" applyBorder="1" applyAlignment="1" applyProtection="1">
      <alignment horizontal="right" vertical="center"/>
      <protection locked="0"/>
    </xf>
    <xf numFmtId="0" fontId="54" fillId="0" borderId="52" xfId="0" applyFont="1" applyFill="1" applyBorder="1" applyAlignment="1" applyProtection="1">
      <alignment horizontal="center" vertical="center"/>
    </xf>
    <xf numFmtId="0" fontId="54" fillId="0" borderId="91" xfId="0" applyFont="1" applyFill="1" applyBorder="1" applyAlignment="1" applyProtection="1">
      <alignment horizontal="center" vertical="center"/>
    </xf>
    <xf numFmtId="0" fontId="55" fillId="0" borderId="141" xfId="0" applyFont="1" applyFill="1" applyBorder="1" applyAlignment="1" applyProtection="1">
      <alignment horizontal="left" vertical="center" indent="1"/>
    </xf>
    <xf numFmtId="0" fontId="55" fillId="0" borderId="132" xfId="0" applyFont="1" applyFill="1" applyBorder="1" applyAlignment="1" applyProtection="1">
      <alignment horizontal="left" vertical="center" indent="1"/>
    </xf>
    <xf numFmtId="0" fontId="55" fillId="0" borderId="78" xfId="0" applyFont="1" applyFill="1" applyBorder="1" applyAlignment="1" applyProtection="1">
      <alignment horizontal="left" vertical="center" indent="1"/>
    </xf>
    <xf numFmtId="0" fontId="25" fillId="2" borderId="141" xfId="0" applyFont="1" applyFill="1" applyBorder="1" applyAlignment="1" applyProtection="1">
      <alignment horizontal="left" vertical="center" wrapText="1" indent="1"/>
    </xf>
    <xf numFmtId="0" fontId="25" fillId="2" borderId="132" xfId="0" applyFont="1" applyFill="1" applyBorder="1" applyAlignment="1" applyProtection="1">
      <alignment horizontal="left" vertical="center" wrapText="1" indent="1"/>
    </xf>
    <xf numFmtId="0" fontId="25" fillId="2" borderId="78" xfId="0" applyFont="1" applyFill="1" applyBorder="1" applyAlignment="1" applyProtection="1">
      <alignment horizontal="left" vertical="center" wrapText="1" indent="1"/>
    </xf>
    <xf numFmtId="0" fontId="48" fillId="0" borderId="142" xfId="0" applyFont="1" applyFill="1" applyBorder="1" applyAlignment="1" applyProtection="1">
      <alignment horizontal="left" vertical="center" indent="1"/>
    </xf>
    <xf numFmtId="0" fontId="48" fillId="0" borderId="133" xfId="0" applyFont="1" applyFill="1" applyBorder="1" applyAlignment="1" applyProtection="1">
      <alignment horizontal="left" vertical="center" indent="1"/>
    </xf>
    <xf numFmtId="0" fontId="48" fillId="0" borderId="134" xfId="0" applyFont="1" applyFill="1" applyBorder="1" applyAlignment="1" applyProtection="1">
      <alignment horizontal="left" vertical="center" indent="1"/>
    </xf>
    <xf numFmtId="0" fontId="36" fillId="0" borderId="135" xfId="0" applyFont="1" applyFill="1" applyBorder="1" applyAlignment="1" applyProtection="1">
      <alignment horizontal="distributed" vertical="center" indent="1"/>
    </xf>
    <xf numFmtId="0" fontId="36" fillId="0" borderId="136" xfId="0" applyFont="1" applyFill="1" applyBorder="1" applyAlignment="1" applyProtection="1">
      <alignment horizontal="distributed" vertical="center" indent="1"/>
    </xf>
    <xf numFmtId="0" fontId="36" fillId="0" borderId="24" xfId="0" applyFont="1" applyFill="1" applyBorder="1" applyAlignment="1" applyProtection="1">
      <alignment horizontal="distributed" vertical="center" indent="1"/>
    </xf>
    <xf numFmtId="0" fontId="36" fillId="2" borderId="73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/>
    </xf>
    <xf numFmtId="0" fontId="36" fillId="2" borderId="72" xfId="0" applyFont="1" applyFill="1" applyBorder="1" applyAlignment="1" applyProtection="1">
      <alignment horizontal="center" vertical="center"/>
    </xf>
    <xf numFmtId="0" fontId="36" fillId="2" borderId="35" xfId="0" applyFont="1" applyFill="1" applyBorder="1" applyAlignment="1" applyProtection="1">
      <alignment horizontal="center" vertical="center"/>
    </xf>
    <xf numFmtId="0" fontId="36" fillId="2" borderId="43" xfId="0" applyFont="1" applyFill="1" applyBorder="1" applyAlignment="1" applyProtection="1">
      <alignment horizontal="center" vertical="center"/>
    </xf>
    <xf numFmtId="0" fontId="36" fillId="2" borderId="60" xfId="0" applyFont="1" applyFill="1" applyBorder="1" applyAlignment="1" applyProtection="1">
      <alignment horizontal="center" vertical="center"/>
    </xf>
    <xf numFmtId="0" fontId="48" fillId="0" borderId="169" xfId="0" applyFont="1" applyFill="1" applyBorder="1" applyAlignment="1" applyProtection="1">
      <alignment horizontal="center" vertical="center"/>
    </xf>
    <xf numFmtId="0" fontId="48" fillId="0" borderId="181" xfId="0" applyFont="1" applyFill="1" applyBorder="1" applyAlignment="1" applyProtection="1">
      <alignment horizontal="center" vertical="center"/>
    </xf>
    <xf numFmtId="0" fontId="48" fillId="0" borderId="138" xfId="0" applyFont="1" applyFill="1" applyBorder="1" applyAlignment="1" applyProtection="1">
      <alignment horizontal="center" vertical="center"/>
    </xf>
    <xf numFmtId="176" fontId="48" fillId="0" borderId="3" xfId="0" applyNumberFormat="1" applyFont="1" applyFill="1" applyBorder="1" applyAlignment="1" applyProtection="1">
      <alignment horizontal="right" vertical="center"/>
      <protection locked="0"/>
    </xf>
    <xf numFmtId="176" fontId="48" fillId="0" borderId="41" xfId="0" applyNumberFormat="1" applyFont="1" applyFill="1" applyBorder="1" applyAlignment="1" applyProtection="1">
      <alignment horizontal="right" vertical="center"/>
      <protection locked="0"/>
    </xf>
    <xf numFmtId="176" fontId="36" fillId="0" borderId="30" xfId="0" applyNumberFormat="1" applyFont="1" applyFill="1" applyBorder="1" applyAlignment="1" applyProtection="1">
      <alignment horizontal="right" vertical="center"/>
    </xf>
    <xf numFmtId="176" fontId="48" fillId="0" borderId="1" xfId="0" applyNumberFormat="1" applyFont="1" applyFill="1" applyBorder="1" applyAlignment="1" applyProtection="1">
      <alignment horizontal="right" vertical="center"/>
      <protection locked="0"/>
    </xf>
    <xf numFmtId="176" fontId="36" fillId="0" borderId="9" xfId="0" applyNumberFormat="1" applyFont="1" applyFill="1" applyBorder="1" applyAlignment="1" applyProtection="1">
      <alignment horizontal="right" vertical="center"/>
    </xf>
    <xf numFmtId="0" fontId="0" fillId="0" borderId="14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5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8" fillId="2" borderId="65" xfId="0" applyFont="1" applyFill="1" applyBorder="1" applyAlignment="1">
      <alignment wrapText="1"/>
    </xf>
    <xf numFmtId="177" fontId="13" fillId="0" borderId="155" xfId="0" applyNumberFormat="1" applyFont="1" applyFill="1" applyBorder="1" applyAlignment="1">
      <alignment horizontal="right" vertical="center"/>
    </xf>
    <xf numFmtId="177" fontId="13" fillId="0" borderId="45" xfId="0" applyNumberFormat="1" applyFont="1" applyFill="1" applyBorder="1" applyAlignment="1">
      <alignment horizontal="right" vertical="center"/>
    </xf>
    <xf numFmtId="177" fontId="13" fillId="0" borderId="51" xfId="0" applyNumberFormat="1" applyFont="1" applyFill="1" applyBorder="1" applyAlignment="1">
      <alignment horizontal="right" vertical="center"/>
    </xf>
    <xf numFmtId="176" fontId="39" fillId="0" borderId="151" xfId="1" applyNumberFormat="1" applyFont="1" applyFill="1" applyBorder="1" applyAlignment="1" applyProtection="1">
      <alignment horizontal="right" vertical="center"/>
      <protection locked="0"/>
    </xf>
    <xf numFmtId="176" fontId="39" fillId="0" borderId="56" xfId="1" applyNumberFormat="1" applyFont="1" applyFill="1" applyBorder="1" applyAlignment="1" applyProtection="1">
      <alignment horizontal="right" vertical="center"/>
      <protection locked="0"/>
    </xf>
    <xf numFmtId="176" fontId="39" fillId="0" borderId="152" xfId="1" applyNumberFormat="1" applyFont="1" applyFill="1" applyBorder="1" applyAlignment="1" applyProtection="1">
      <alignment horizontal="right" vertical="center"/>
      <protection locked="0"/>
    </xf>
    <xf numFmtId="177" fontId="13" fillId="0" borderId="153" xfId="0" applyNumberFormat="1" applyFont="1" applyFill="1" applyBorder="1" applyAlignment="1">
      <alignment horizontal="right" vertical="center"/>
    </xf>
    <xf numFmtId="177" fontId="13" fillId="0" borderId="56" xfId="0" applyNumberFormat="1" applyFont="1" applyFill="1" applyBorder="1" applyAlignment="1">
      <alignment horizontal="right" vertical="center"/>
    </xf>
    <xf numFmtId="177" fontId="13" fillId="0" borderId="58" xfId="0" applyNumberFormat="1" applyFont="1" applyFill="1" applyBorder="1" applyAlignment="1">
      <alignment horizontal="right" vertical="center"/>
    </xf>
    <xf numFmtId="0" fontId="11" fillId="2" borderId="64" xfId="0" applyFont="1" applyFill="1" applyBorder="1" applyAlignment="1">
      <alignment horizontal="distributed" vertical="center" indent="1"/>
    </xf>
    <xf numFmtId="0" fontId="11" fillId="2" borderId="45" xfId="0" applyFont="1" applyFill="1" applyBorder="1" applyAlignment="1">
      <alignment horizontal="distributed" vertical="center" indent="1"/>
    </xf>
    <xf numFmtId="0" fontId="11" fillId="2" borderId="46" xfId="0" applyFont="1" applyFill="1" applyBorder="1" applyAlignment="1">
      <alignment horizontal="distributed" vertical="center" indent="1"/>
    </xf>
    <xf numFmtId="176" fontId="39" fillId="0" borderId="81" xfId="1" applyNumberFormat="1" applyFont="1" applyFill="1" applyBorder="1" applyAlignment="1" applyProtection="1">
      <alignment horizontal="right" vertical="center"/>
      <protection locked="0"/>
    </xf>
    <xf numFmtId="176" fontId="39" fillId="0" borderId="45" xfId="1" applyNumberFormat="1" applyFont="1" applyFill="1" applyBorder="1" applyAlignment="1" applyProtection="1">
      <alignment horizontal="right" vertical="center"/>
      <protection locked="0"/>
    </xf>
    <xf numFmtId="176" fontId="39" fillId="0" borderId="46" xfId="1" applyNumberFormat="1" applyFont="1" applyFill="1" applyBorder="1" applyAlignment="1" applyProtection="1">
      <alignment horizontal="right" vertical="center"/>
      <protection locked="0"/>
    </xf>
    <xf numFmtId="176" fontId="39" fillId="0" borderId="57" xfId="1" applyNumberFormat="1" applyFont="1" applyFill="1" applyBorder="1" applyAlignment="1" applyProtection="1">
      <alignment horizontal="right" vertical="center"/>
      <protection locked="0"/>
    </xf>
    <xf numFmtId="0" fontId="10" fillId="2" borderId="66" xfId="0" applyFont="1" applyFill="1" applyBorder="1" applyAlignment="1">
      <alignment horizontal="distributed" vertical="center" indent="1"/>
    </xf>
    <xf numFmtId="0" fontId="11" fillId="2" borderId="56" xfId="0" applyFont="1" applyFill="1" applyBorder="1" applyAlignment="1">
      <alignment horizontal="distributed" vertical="center" indent="1"/>
    </xf>
    <xf numFmtId="0" fontId="11" fillId="2" borderId="57" xfId="0" applyFont="1" applyFill="1" applyBorder="1" applyAlignment="1">
      <alignment horizontal="distributed" vertical="center" indent="1"/>
    </xf>
    <xf numFmtId="176" fontId="39" fillId="0" borderId="159" xfId="1" applyNumberFormat="1" applyFont="1" applyFill="1" applyBorder="1" applyAlignment="1" applyProtection="1">
      <alignment horizontal="right" vertical="center"/>
      <protection locked="0"/>
    </xf>
    <xf numFmtId="176" fontId="39" fillId="0" borderId="157" xfId="1" applyNumberFormat="1" applyFont="1" applyFill="1" applyBorder="1" applyAlignment="1" applyProtection="1">
      <alignment horizontal="right" vertical="center"/>
      <protection locked="0"/>
    </xf>
    <xf numFmtId="176" fontId="39" fillId="0" borderId="158" xfId="1" applyNumberFormat="1" applyFont="1" applyFill="1" applyBorder="1" applyAlignment="1" applyProtection="1">
      <alignment horizontal="right" vertical="center"/>
      <protection locked="0"/>
    </xf>
    <xf numFmtId="176" fontId="39" fillId="0" borderId="154" xfId="1" applyNumberFormat="1" applyFont="1" applyFill="1" applyBorder="1" applyAlignment="1" applyProtection="1">
      <alignment horizontal="right" vertical="center"/>
      <protection locked="0"/>
    </xf>
    <xf numFmtId="0" fontId="17" fillId="0" borderId="34" xfId="0" applyFont="1" applyFill="1" applyBorder="1" applyAlignment="1">
      <alignment horizontal="center" vertical="center" textRotation="255" shrinkToFit="1"/>
    </xf>
    <xf numFmtId="0" fontId="17" fillId="0" borderId="41" xfId="0" applyFont="1" applyFill="1" applyBorder="1" applyAlignment="1">
      <alignment horizontal="center" vertical="center" textRotation="255" shrinkToFit="1"/>
    </xf>
    <xf numFmtId="0" fontId="0" fillId="0" borderId="147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49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47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63" xfId="0" applyFill="1" applyBorder="1" applyAlignment="1">
      <alignment horizontal="center" vertical="distributed" textRotation="255" justifyLastLine="1" shrinkToFit="1"/>
    </xf>
    <xf numFmtId="0" fontId="0" fillId="0" borderId="149" xfId="0" applyFill="1" applyBorder="1" applyAlignment="1">
      <alignment horizontal="center" vertical="distributed" textRotation="255" justifyLastLine="1" shrinkToFit="1"/>
    </xf>
    <xf numFmtId="0" fontId="0" fillId="0" borderId="84" xfId="0" applyFill="1" applyBorder="1" applyAlignment="1">
      <alignment horizontal="center" vertical="distributed" textRotation="255" justifyLastLine="1" shrinkToFit="1"/>
    </xf>
    <xf numFmtId="0" fontId="0" fillId="0" borderId="150" xfId="0" applyFill="1" applyBorder="1" applyAlignment="1">
      <alignment horizontal="center" vertical="distributed" textRotation="255" justifyLastLine="1" shrinkToFit="1"/>
    </xf>
    <xf numFmtId="0" fontId="0" fillId="0" borderId="168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67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10" fillId="0" borderId="4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76" fontId="39" fillId="0" borderId="160" xfId="1" applyNumberFormat="1" applyFont="1" applyFill="1" applyBorder="1" applyAlignment="1" applyProtection="1">
      <alignment horizontal="right" vertical="center"/>
      <protection locked="0"/>
    </xf>
    <xf numFmtId="177" fontId="13" fillId="0" borderId="161" xfId="0" applyNumberFormat="1" applyFont="1" applyFill="1" applyBorder="1" applyAlignment="1">
      <alignment horizontal="right" vertical="center"/>
    </xf>
    <xf numFmtId="177" fontId="13" fillId="0" borderId="157" xfId="0" applyNumberFormat="1" applyFont="1" applyFill="1" applyBorder="1" applyAlignment="1">
      <alignment horizontal="right" vertical="center"/>
    </xf>
    <xf numFmtId="177" fontId="13" fillId="0" borderId="162" xfId="0" applyNumberFormat="1" applyFont="1" applyFill="1" applyBorder="1" applyAlignment="1">
      <alignment horizontal="right" vertical="center"/>
    </xf>
    <xf numFmtId="0" fontId="0" fillId="0" borderId="147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49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6" fillId="0" borderId="147" xfId="0" applyFont="1" applyFill="1" applyBorder="1" applyAlignment="1">
      <alignment vertical="center" textRotation="255" shrinkToFit="1"/>
    </xf>
    <xf numFmtId="0" fontId="17" fillId="0" borderId="42" xfId="0" applyFont="1" applyFill="1" applyBorder="1" applyAlignment="1">
      <alignment vertical="center" textRotation="255" shrinkToFit="1"/>
    </xf>
    <xf numFmtId="0" fontId="17" fillId="0" borderId="164" xfId="0" applyFont="1" applyFill="1" applyBorder="1" applyAlignment="1">
      <alignment vertical="center" textRotation="255" shrinkToFit="1"/>
    </xf>
    <xf numFmtId="0" fontId="17" fillId="0" borderId="0" xfId="0" applyFont="1" applyFill="1" applyBorder="1" applyAlignment="1">
      <alignment vertical="center" textRotation="255" shrinkToFit="1"/>
    </xf>
    <xf numFmtId="0" fontId="17" fillId="0" borderId="147" xfId="0" applyFont="1" applyFill="1" applyBorder="1" applyAlignment="1">
      <alignment vertical="center" textRotation="255" shrinkToFit="1"/>
    </xf>
    <xf numFmtId="0" fontId="11" fillId="2" borderId="156" xfId="0" applyFont="1" applyFill="1" applyBorder="1" applyAlignment="1">
      <alignment horizontal="distributed" vertical="center" indent="1"/>
    </xf>
    <xf numFmtId="0" fontId="11" fillId="2" borderId="157" xfId="0" applyFont="1" applyFill="1" applyBorder="1" applyAlignment="1">
      <alignment horizontal="distributed" vertical="center" indent="1"/>
    </xf>
    <xf numFmtId="0" fontId="11" fillId="2" borderId="158" xfId="0" applyFont="1" applyFill="1" applyBorder="1" applyAlignment="1">
      <alignment horizontal="distributed" vertical="center" indent="1"/>
    </xf>
    <xf numFmtId="177" fontId="13" fillId="0" borderId="151" xfId="0" applyNumberFormat="1" applyFont="1" applyFill="1" applyBorder="1" applyAlignment="1" applyProtection="1">
      <alignment horizontal="right" vertical="center"/>
      <protection locked="0"/>
    </xf>
    <xf numFmtId="177" fontId="13" fillId="0" borderId="56" xfId="0" applyNumberFormat="1" applyFont="1" applyFill="1" applyBorder="1" applyAlignment="1" applyProtection="1">
      <alignment horizontal="right" vertical="center"/>
      <protection locked="0"/>
    </xf>
    <xf numFmtId="177" fontId="13" fillId="0" borderId="57" xfId="0" applyNumberFormat="1" applyFont="1" applyFill="1" applyBorder="1" applyAlignment="1" applyProtection="1">
      <alignment horizontal="right" vertical="center"/>
      <protection locked="0"/>
    </xf>
    <xf numFmtId="177" fontId="13" fillId="0" borderId="152" xfId="0" applyNumberFormat="1" applyFont="1" applyFill="1" applyBorder="1" applyAlignment="1" applyProtection="1">
      <alignment horizontal="right" vertical="center"/>
      <protection locked="0"/>
    </xf>
    <xf numFmtId="176" fontId="13" fillId="0" borderId="153" xfId="0" applyNumberFormat="1" applyFont="1" applyFill="1" applyBorder="1" applyAlignment="1">
      <alignment horizontal="right" vertical="center"/>
    </xf>
    <xf numFmtId="176" fontId="13" fillId="0" borderId="56" xfId="0" applyNumberFormat="1" applyFont="1" applyFill="1" applyBorder="1" applyAlignment="1">
      <alignment horizontal="right" vertical="center"/>
    </xf>
    <xf numFmtId="176" fontId="13" fillId="0" borderId="58" xfId="0" applyNumberFormat="1" applyFont="1" applyFill="1" applyBorder="1" applyAlignment="1">
      <alignment horizontal="right" vertical="center"/>
    </xf>
    <xf numFmtId="0" fontId="10" fillId="2" borderId="56" xfId="0" applyFont="1" applyFill="1" applyBorder="1" applyAlignment="1">
      <alignment horizontal="distributed" vertical="center" indent="1"/>
    </xf>
    <xf numFmtId="0" fontId="10" fillId="2" borderId="57" xfId="0" applyFont="1" applyFill="1" applyBorder="1" applyAlignment="1">
      <alignment horizontal="distributed" vertical="center" indent="1"/>
    </xf>
    <xf numFmtId="177" fontId="13" fillId="0" borderId="81" xfId="0" applyNumberFormat="1" applyFont="1" applyFill="1" applyBorder="1" applyAlignment="1" applyProtection="1">
      <alignment horizontal="right" vertical="center"/>
      <protection locked="0"/>
    </xf>
    <xf numFmtId="177" fontId="13" fillId="0" borderId="45" xfId="0" applyNumberFormat="1" applyFont="1" applyFill="1" applyBorder="1" applyAlignment="1" applyProtection="1">
      <alignment horizontal="right" vertical="center"/>
      <protection locked="0"/>
    </xf>
    <xf numFmtId="177" fontId="13" fillId="0" borderId="46" xfId="0" applyNumberFormat="1" applyFont="1" applyFill="1" applyBorder="1" applyAlignment="1" applyProtection="1">
      <alignment horizontal="right" vertical="center"/>
      <protection locked="0"/>
    </xf>
    <xf numFmtId="177" fontId="13" fillId="0" borderId="154" xfId="0" applyNumberFormat="1" applyFont="1" applyFill="1" applyBorder="1" applyAlignment="1" applyProtection="1">
      <alignment horizontal="right" vertical="center"/>
      <protection locked="0"/>
    </xf>
    <xf numFmtId="176" fontId="13" fillId="0" borderId="155" xfId="0" applyNumberFormat="1" applyFont="1" applyFill="1" applyBorder="1" applyAlignment="1">
      <alignment horizontal="right" vertical="center"/>
    </xf>
    <xf numFmtId="176" fontId="13" fillId="0" borderId="45" xfId="0" applyNumberFormat="1" applyFont="1" applyFill="1" applyBorder="1" applyAlignment="1">
      <alignment horizontal="right" vertical="center"/>
    </xf>
    <xf numFmtId="176" fontId="13" fillId="0" borderId="51" xfId="0" applyNumberFormat="1" applyFont="1" applyFill="1" applyBorder="1" applyAlignment="1">
      <alignment horizontal="right" vertical="center"/>
    </xf>
    <xf numFmtId="177" fontId="13" fillId="0" borderId="170" xfId="0" applyNumberFormat="1" applyFont="1" applyFill="1" applyBorder="1" applyAlignment="1" applyProtection="1">
      <alignment horizontal="right" vertical="center"/>
      <protection locked="0"/>
    </xf>
    <xf numFmtId="177" fontId="13" fillId="0" borderId="171" xfId="0" applyNumberFormat="1" applyFont="1" applyFill="1" applyBorder="1" applyAlignment="1" applyProtection="1">
      <alignment horizontal="right" vertical="center"/>
      <protection locked="0"/>
    </xf>
    <xf numFmtId="177" fontId="13" fillId="0" borderId="202" xfId="0" applyNumberFormat="1" applyFont="1" applyFill="1" applyBorder="1" applyAlignment="1" applyProtection="1">
      <alignment horizontal="right" vertical="center"/>
      <protection locked="0"/>
    </xf>
    <xf numFmtId="177" fontId="13" fillId="0" borderId="172" xfId="0" applyNumberFormat="1" applyFont="1" applyFill="1" applyBorder="1" applyAlignment="1" applyProtection="1">
      <alignment horizontal="right" vertical="center"/>
      <protection locked="0"/>
    </xf>
    <xf numFmtId="176" fontId="13" fillId="0" borderId="173" xfId="0" applyNumberFormat="1" applyFont="1" applyFill="1" applyBorder="1" applyAlignment="1">
      <alignment horizontal="right" vertical="center"/>
    </xf>
    <xf numFmtId="176" fontId="13" fillId="0" borderId="171" xfId="0" applyNumberFormat="1" applyFont="1" applyFill="1" applyBorder="1" applyAlignment="1">
      <alignment horizontal="right" vertical="center"/>
    </xf>
    <xf numFmtId="176" fontId="13" fillId="0" borderId="174" xfId="0" applyNumberFormat="1" applyFont="1" applyFill="1" applyBorder="1" applyAlignment="1">
      <alignment horizontal="right" vertical="center"/>
    </xf>
    <xf numFmtId="0" fontId="11" fillId="2" borderId="165" xfId="0" applyFont="1" applyFill="1" applyBorder="1" applyAlignment="1">
      <alignment horizontal="distributed" vertical="center" indent="1"/>
    </xf>
    <xf numFmtId="0" fontId="11" fillId="2" borderId="166" xfId="0" applyFont="1" applyFill="1" applyBorder="1" applyAlignment="1">
      <alignment horizontal="distributed" vertical="center" indent="1"/>
    </xf>
    <xf numFmtId="0" fontId="11" fillId="2" borderId="43" xfId="0" applyFont="1" applyFill="1" applyBorder="1" applyAlignment="1">
      <alignment horizontal="distributed" vertical="center" indent="1"/>
    </xf>
    <xf numFmtId="0" fontId="11" fillId="2" borderId="54" xfId="0" applyFont="1" applyFill="1" applyBorder="1" applyAlignment="1">
      <alignment horizontal="distributed" vertical="center" indent="1"/>
    </xf>
    <xf numFmtId="0" fontId="11" fillId="2" borderId="65" xfId="0" applyFont="1" applyFill="1" applyBorder="1" applyAlignment="1">
      <alignment horizontal="distributed" vertical="center" indent="1"/>
    </xf>
    <xf numFmtId="0" fontId="11" fillId="2" borderId="55" xfId="0" applyFont="1" applyFill="1" applyBorder="1" applyAlignment="1">
      <alignment horizontal="distributed" vertical="center" indent="1"/>
    </xf>
    <xf numFmtId="179" fontId="13" fillId="0" borderId="198" xfId="0" applyNumberFormat="1" applyFont="1" applyFill="1" applyBorder="1" applyAlignment="1" applyProtection="1">
      <alignment horizontal="right" vertical="center"/>
      <protection locked="0"/>
    </xf>
    <xf numFmtId="179" fontId="13" fillId="0" borderId="199" xfId="0" applyNumberFormat="1" applyFont="1" applyFill="1" applyBorder="1" applyAlignment="1" applyProtection="1">
      <alignment horizontal="right" vertical="center"/>
      <protection locked="0"/>
    </xf>
    <xf numFmtId="179" fontId="13" fillId="0" borderId="201" xfId="0" applyNumberFormat="1" applyFont="1" applyFill="1" applyBorder="1" applyAlignment="1" applyProtection="1">
      <alignment horizontal="right" vertical="center"/>
      <protection locked="0"/>
    </xf>
    <xf numFmtId="0" fontId="17" fillId="0" borderId="34" xfId="0" applyFont="1" applyFill="1" applyBorder="1" applyAlignment="1" applyProtection="1">
      <alignment horizontal="center" vertical="center" textRotation="255" shrinkToFit="1"/>
    </xf>
    <xf numFmtId="0" fontId="17" fillId="0" borderId="41" xfId="0" applyFont="1" applyFill="1" applyBorder="1" applyAlignment="1" applyProtection="1">
      <alignment horizontal="center" vertical="center" textRotation="255" shrinkToFit="1"/>
    </xf>
    <xf numFmtId="0" fontId="0" fillId="0" borderId="147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49" xfId="0" applyFill="1" applyBorder="1" applyAlignment="1" applyProtection="1">
      <alignment horizontal="center" vertical="distributed" textRotation="255" justifyLastLine="1"/>
    </xf>
    <xf numFmtId="0" fontId="0" fillId="0" borderId="84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47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48" xfId="0" applyFill="1" applyBorder="1" applyAlignment="1" applyProtection="1">
      <alignment horizontal="center" vertical="distributed" textRotation="255" justifyLastLine="1" shrinkToFit="1"/>
    </xf>
    <xf numFmtId="0" fontId="0" fillId="0" borderId="149" xfId="0" applyFill="1" applyBorder="1" applyAlignment="1" applyProtection="1">
      <alignment horizontal="center" vertical="distributed" textRotation="255" justifyLastLine="1" shrinkToFit="1"/>
    </xf>
    <xf numFmtId="0" fontId="0" fillId="0" borderId="84" xfId="0" applyFill="1" applyBorder="1" applyAlignment="1" applyProtection="1">
      <alignment horizontal="center" vertical="distributed" textRotation="255" justifyLastLine="1" shrinkToFit="1"/>
    </xf>
    <xf numFmtId="0" fontId="0" fillId="0" borderId="150" xfId="0" applyFill="1" applyBorder="1" applyAlignment="1" applyProtection="1">
      <alignment horizontal="center" vertical="distributed" textRotation="255" justifyLastLine="1" shrinkToFit="1"/>
    </xf>
    <xf numFmtId="0" fontId="0" fillId="0" borderId="168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67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79" fontId="13" fillId="0" borderId="209" xfId="0" applyNumberFormat="1" applyFont="1" applyFill="1" applyBorder="1" applyAlignment="1">
      <alignment horizontal="right" vertical="center"/>
    </xf>
    <xf numFmtId="179" fontId="13" fillId="0" borderId="199" xfId="0" applyNumberFormat="1" applyFont="1" applyFill="1" applyBorder="1" applyAlignment="1">
      <alignment horizontal="right" vertical="center"/>
    </xf>
    <xf numFmtId="179" fontId="13" fillId="0" borderId="210" xfId="0" applyNumberFormat="1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top" wrapText="1"/>
    </xf>
    <xf numFmtId="0" fontId="43" fillId="2" borderId="0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49" xfId="0" applyFill="1" applyBorder="1" applyAlignment="1" applyProtection="1">
      <alignment horizontal="center" vertical="center" textRotation="255" shrinkToFit="1"/>
    </xf>
    <xf numFmtId="0" fontId="0" fillId="0" borderId="84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6" fillId="0" borderId="147" xfId="0" applyFont="1" applyFill="1" applyBorder="1" applyAlignment="1" applyProtection="1">
      <alignment vertical="center" textRotation="255" shrinkToFit="1"/>
    </xf>
    <xf numFmtId="0" fontId="17" fillId="0" borderId="42" xfId="0" applyFont="1" applyFill="1" applyBorder="1" applyAlignment="1" applyProtection="1">
      <alignment vertical="center" textRotation="255" shrinkToFit="1"/>
    </xf>
    <xf numFmtId="0" fontId="17" fillId="0" borderId="149" xfId="0" applyFont="1" applyFill="1" applyBorder="1" applyAlignment="1" applyProtection="1">
      <alignment vertical="center" textRotation="255" shrinkToFit="1"/>
    </xf>
    <xf numFmtId="0" fontId="17" fillId="0" borderId="84" xfId="0" applyFont="1" applyFill="1" applyBorder="1" applyAlignment="1" applyProtection="1">
      <alignment vertical="center" textRotation="255" shrinkToFit="1"/>
    </xf>
    <xf numFmtId="0" fontId="17" fillId="0" borderId="147" xfId="0" applyFont="1" applyFill="1" applyBorder="1" applyAlignment="1" applyProtection="1">
      <alignment vertical="center" textRotation="255" shrinkToFit="1"/>
    </xf>
    <xf numFmtId="0" fontId="17" fillId="0" borderId="15" xfId="0" applyFont="1" applyFill="1" applyBorder="1" applyAlignment="1" applyProtection="1">
      <alignment vertical="center" textRotation="255" shrinkToFit="1"/>
    </xf>
    <xf numFmtId="0" fontId="17" fillId="0" borderId="11" xfId="0" applyFont="1" applyFill="1" applyBorder="1" applyAlignment="1" applyProtection="1">
      <alignment vertical="center" textRotation="255" shrinkToFit="1"/>
    </xf>
    <xf numFmtId="179" fontId="13" fillId="0" borderId="200" xfId="0" applyNumberFormat="1" applyFont="1" applyFill="1" applyBorder="1" applyAlignment="1" applyProtection="1">
      <alignment horizontal="right" vertical="center"/>
      <protection locked="0"/>
    </xf>
    <xf numFmtId="177" fontId="13" fillId="0" borderId="81" xfId="0" applyNumberFormat="1" applyFont="1" applyFill="1" applyBorder="1" applyAlignment="1" applyProtection="1">
      <alignment horizontal="right" vertical="center"/>
    </xf>
    <xf numFmtId="177" fontId="13" fillId="0" borderId="45" xfId="0" applyNumberFormat="1" applyFont="1" applyFill="1" applyBorder="1" applyAlignment="1" applyProtection="1">
      <alignment horizontal="right" vertical="center"/>
    </xf>
    <xf numFmtId="177" fontId="13" fillId="0" borderId="46" xfId="0" applyNumberFormat="1" applyFont="1" applyFill="1" applyBorder="1" applyAlignment="1" applyProtection="1">
      <alignment horizontal="right" vertical="center"/>
    </xf>
    <xf numFmtId="177" fontId="13" fillId="0" borderId="154" xfId="0" applyNumberFormat="1" applyFont="1" applyFill="1" applyBorder="1" applyAlignment="1" applyProtection="1">
      <alignment horizontal="right" vertical="center"/>
    </xf>
    <xf numFmtId="176" fontId="13" fillId="0" borderId="155" xfId="0" applyNumberFormat="1" applyFont="1" applyFill="1" applyBorder="1" applyAlignment="1" applyProtection="1">
      <alignment horizontal="right" vertical="center"/>
    </xf>
    <xf numFmtId="176" fontId="13" fillId="0" borderId="45" xfId="0" applyNumberFormat="1" applyFont="1" applyFill="1" applyBorder="1" applyAlignment="1" applyProtection="1">
      <alignment horizontal="right" vertical="center"/>
    </xf>
    <xf numFmtId="176" fontId="13" fillId="0" borderId="51" xfId="0" applyNumberFormat="1" applyFont="1" applyFill="1" applyBorder="1" applyAlignment="1" applyProtection="1">
      <alignment horizontal="right" vertical="center"/>
    </xf>
    <xf numFmtId="0" fontId="10" fillId="2" borderId="64" xfId="0" applyFont="1" applyFill="1" applyBorder="1" applyAlignment="1" applyProtection="1">
      <alignment horizontal="distributed" vertical="center" indent="1"/>
    </xf>
    <xf numFmtId="0" fontId="10" fillId="2" borderId="45" xfId="0" applyFont="1" applyFill="1" applyBorder="1" applyAlignment="1" applyProtection="1">
      <alignment horizontal="distributed" vertical="center" indent="1"/>
    </xf>
    <xf numFmtId="0" fontId="10" fillId="2" borderId="46" xfId="0" applyFont="1" applyFill="1" applyBorder="1" applyAlignment="1" applyProtection="1">
      <alignment horizontal="distributed" vertical="center" indent="1"/>
    </xf>
    <xf numFmtId="177" fontId="13" fillId="0" borderId="82" xfId="0" applyNumberFormat="1" applyFont="1" applyFill="1" applyBorder="1" applyAlignment="1" applyProtection="1">
      <alignment horizontal="right" vertical="center"/>
    </xf>
    <xf numFmtId="177" fontId="13" fillId="0" borderId="83" xfId="0" applyNumberFormat="1" applyFont="1" applyFill="1" applyBorder="1" applyAlignment="1" applyProtection="1">
      <alignment horizontal="right" vertical="center"/>
    </xf>
    <xf numFmtId="177" fontId="13" fillId="0" borderId="44" xfId="0" applyNumberFormat="1" applyFont="1" applyFill="1" applyBorder="1" applyAlignment="1" applyProtection="1">
      <alignment horizontal="right" vertical="center"/>
    </xf>
    <xf numFmtId="176" fontId="13" fillId="0" borderId="46" xfId="0" applyNumberFormat="1" applyFont="1" applyFill="1" applyBorder="1" applyAlignment="1" applyProtection="1">
      <alignment horizontal="right" vertical="center"/>
    </xf>
    <xf numFmtId="176" fontId="13" fillId="0" borderId="33" xfId="0" applyNumberFormat="1" applyFont="1" applyFill="1" applyBorder="1" applyAlignment="1" applyProtection="1">
      <alignment horizontal="right" vertical="center"/>
    </xf>
    <xf numFmtId="176" fontId="13" fillId="0" borderId="92" xfId="0" applyNumberFormat="1" applyFont="1" applyFill="1" applyBorder="1" applyAlignment="1" applyProtection="1">
      <alignment horizontal="right" vertical="center"/>
    </xf>
    <xf numFmtId="0" fontId="11" fillId="2" borderId="45" xfId="0" applyFont="1" applyFill="1" applyBorder="1" applyAlignment="1" applyProtection="1">
      <alignment horizontal="distributed" vertical="center" indent="1"/>
    </xf>
    <xf numFmtId="0" fontId="11" fillId="2" borderId="46" xfId="0" applyFont="1" applyFill="1" applyBorder="1" applyAlignment="1" applyProtection="1">
      <alignment horizontal="distributed" vertical="center" indent="1"/>
    </xf>
    <xf numFmtId="177" fontId="13" fillId="0" borderId="180" xfId="0" applyNumberFormat="1" applyFont="1" applyFill="1" applyBorder="1" applyAlignment="1" applyProtection="1">
      <alignment horizontal="right" vertical="center"/>
    </xf>
    <xf numFmtId="177" fontId="13" fillId="0" borderId="166" xfId="0" applyNumberFormat="1" applyFont="1" applyFill="1" applyBorder="1" applyAlignment="1" applyProtection="1">
      <alignment horizontal="right" vertical="center"/>
    </xf>
    <xf numFmtId="177" fontId="13" fillId="0" borderId="43" xfId="0" applyNumberFormat="1" applyFont="1" applyFill="1" applyBorder="1" applyAlignment="1" applyProtection="1">
      <alignment horizontal="right" vertical="center"/>
    </xf>
    <xf numFmtId="177" fontId="13" fillId="0" borderId="224" xfId="0" applyNumberFormat="1" applyFont="1" applyFill="1" applyBorder="1" applyAlignment="1" applyProtection="1">
      <alignment horizontal="right" vertical="center"/>
    </xf>
    <xf numFmtId="176" fontId="13" fillId="0" borderId="4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176" fontId="13" fillId="0" borderId="60" xfId="0" applyNumberFormat="1" applyFont="1" applyFill="1" applyBorder="1" applyAlignment="1" applyProtection="1">
      <alignment horizontal="right" vertical="center"/>
    </xf>
    <xf numFmtId="0" fontId="10" fillId="2" borderId="165" xfId="0" applyFont="1" applyFill="1" applyBorder="1" applyAlignment="1" applyProtection="1">
      <alignment horizontal="distributed" vertical="center" indent="1"/>
    </xf>
    <xf numFmtId="0" fontId="11" fillId="2" borderId="166" xfId="0" applyFont="1" applyFill="1" applyBorder="1" applyAlignment="1" applyProtection="1">
      <alignment horizontal="distributed" vertical="center" indent="1"/>
    </xf>
    <xf numFmtId="0" fontId="11" fillId="2" borderId="43" xfId="0" applyFont="1" applyFill="1" applyBorder="1" applyAlignment="1" applyProtection="1">
      <alignment horizontal="distributed" vertical="center" indent="1"/>
    </xf>
    <xf numFmtId="177" fontId="13" fillId="0" borderId="159" xfId="0" applyNumberFormat="1" applyFont="1" applyFill="1" applyBorder="1" applyAlignment="1" applyProtection="1">
      <alignment horizontal="right" vertical="center"/>
    </xf>
    <xf numFmtId="177" fontId="13" fillId="0" borderId="157" xfId="0" applyNumberFormat="1" applyFont="1" applyFill="1" applyBorder="1" applyAlignment="1" applyProtection="1">
      <alignment horizontal="right" vertical="center"/>
    </xf>
    <xf numFmtId="177" fontId="13" fillId="0" borderId="158" xfId="0" applyNumberFormat="1" applyFont="1" applyFill="1" applyBorder="1" applyAlignment="1" applyProtection="1">
      <alignment horizontal="right" vertical="center"/>
    </xf>
    <xf numFmtId="177" fontId="13" fillId="0" borderId="160" xfId="0" applyNumberFormat="1" applyFont="1" applyFill="1" applyBorder="1" applyAlignment="1" applyProtection="1">
      <alignment horizontal="right" vertical="center"/>
    </xf>
    <xf numFmtId="176" fontId="13" fillId="0" borderId="158" xfId="0" applyNumberFormat="1" applyFont="1" applyFill="1" applyBorder="1" applyAlignment="1" applyProtection="1">
      <alignment horizontal="right" vertical="center"/>
    </xf>
    <xf numFmtId="176" fontId="13" fillId="0" borderId="38" xfId="0" applyNumberFormat="1" applyFont="1" applyFill="1" applyBorder="1" applyAlignment="1" applyProtection="1">
      <alignment horizontal="right" vertical="center"/>
    </xf>
    <xf numFmtId="176" fontId="13" fillId="0" borderId="129" xfId="0" applyNumberFormat="1" applyFont="1" applyFill="1" applyBorder="1" applyAlignment="1" applyProtection="1">
      <alignment horizontal="right" vertical="center"/>
    </xf>
    <xf numFmtId="0" fontId="10" fillId="2" borderId="156" xfId="0" applyFont="1" applyFill="1" applyBorder="1" applyAlignment="1" applyProtection="1">
      <alignment horizontal="distributed" vertical="center" indent="1"/>
    </xf>
    <xf numFmtId="0" fontId="11" fillId="2" borderId="157" xfId="0" applyFont="1" applyFill="1" applyBorder="1" applyAlignment="1" applyProtection="1">
      <alignment horizontal="distributed" vertical="center" indent="1"/>
    </xf>
    <xf numFmtId="0" fontId="11" fillId="2" borderId="158" xfId="0" applyFont="1" applyFill="1" applyBorder="1" applyAlignment="1" applyProtection="1">
      <alignment horizontal="distributed" vertical="center" indent="1"/>
    </xf>
    <xf numFmtId="0" fontId="0" fillId="2" borderId="65" xfId="0" applyFill="1" applyBorder="1" applyAlignment="1" applyProtection="1">
      <alignment horizontal="left" wrapText="1" indent="3"/>
    </xf>
    <xf numFmtId="0" fontId="10" fillId="0" borderId="1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76" fontId="0" fillId="0" borderId="131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176" fontId="10" fillId="0" borderId="130" xfId="0" applyNumberFormat="1" applyFont="1" applyBorder="1" applyAlignment="1" applyProtection="1">
      <alignment horizontal="center" vertical="center" wrapText="1"/>
    </xf>
    <xf numFmtId="176" fontId="11" fillId="0" borderId="21" xfId="0" applyNumberFormat="1" applyFont="1" applyBorder="1" applyAlignment="1" applyProtection="1">
      <alignment horizontal="center" vertical="center" wrapText="1"/>
    </xf>
    <xf numFmtId="176" fontId="11" fillId="0" borderId="29" xfId="0" applyNumberFormat="1" applyFont="1" applyBorder="1" applyAlignment="1" applyProtection="1">
      <alignment horizontal="center" vertical="center" wrapText="1"/>
    </xf>
    <xf numFmtId="0" fontId="11" fillId="0" borderId="13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130" xfId="0" applyFont="1" applyBorder="1" applyAlignment="1">
      <alignment horizontal="center" vertical="center" wrapText="1"/>
    </xf>
    <xf numFmtId="176" fontId="0" fillId="0" borderId="147" xfId="0" applyNumberFormat="1" applyBorder="1" applyAlignment="1" applyProtection="1">
      <alignment horizontal="center" vertical="center"/>
    </xf>
    <xf numFmtId="176" fontId="0" fillId="0" borderId="164" xfId="0" applyNumberFormat="1" applyBorder="1" applyAlignment="1" applyProtection="1">
      <alignment horizontal="center" vertical="center"/>
    </xf>
    <xf numFmtId="176" fontId="0" fillId="0" borderId="96" xfId="0" applyNumberFormat="1" applyBorder="1" applyAlignment="1" applyProtection="1">
      <alignment horizontal="center" vertical="center"/>
    </xf>
    <xf numFmtId="176" fontId="11" fillId="0" borderId="130" xfId="0" applyNumberFormat="1" applyFont="1" applyBorder="1" applyAlignment="1" applyProtection="1">
      <alignment horizontal="center" vertical="center" wrapText="1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12" fillId="0" borderId="82" xfId="0" applyFont="1" applyFill="1" applyBorder="1" applyAlignment="1">
      <alignment horizontal="distributed" vertical="center" indent="2"/>
    </xf>
    <xf numFmtId="0" fontId="12" fillId="0" borderId="83" xfId="0" applyFont="1" applyFill="1" applyBorder="1" applyAlignment="1">
      <alignment horizontal="distributed" vertical="center" indent="2"/>
    </xf>
    <xf numFmtId="0" fontId="12" fillId="0" borderId="44" xfId="0" applyFont="1" applyFill="1" applyBorder="1" applyAlignment="1">
      <alignment horizontal="distributed" vertical="center" indent="2"/>
    </xf>
    <xf numFmtId="176" fontId="4" fillId="0" borderId="87" xfId="0" applyNumberFormat="1" applyFont="1" applyFill="1" applyBorder="1" applyAlignment="1" applyProtection="1">
      <alignment horizontal="right" vertical="center"/>
      <protection locked="0"/>
    </xf>
    <xf numFmtId="176" fontId="4" fillId="0" borderId="88" xfId="0" applyNumberFormat="1" applyFont="1" applyFill="1" applyBorder="1" applyAlignment="1" applyProtection="1">
      <alignment horizontal="right" vertical="center"/>
      <protection locked="0"/>
    </xf>
    <xf numFmtId="176" fontId="4" fillId="0" borderId="72" xfId="0" applyNumberFormat="1" applyFont="1" applyFill="1" applyBorder="1" applyAlignment="1" applyProtection="1">
      <alignment horizontal="right" vertical="center"/>
      <protection locked="0"/>
    </xf>
    <xf numFmtId="176" fontId="4" fillId="0" borderId="89" xfId="0" applyNumberFormat="1" applyFont="1" applyFill="1" applyBorder="1" applyAlignment="1" applyProtection="1">
      <alignment horizontal="right" vertical="center"/>
      <protection locked="0"/>
    </xf>
    <xf numFmtId="0" fontId="12" fillId="0" borderId="81" xfId="0" applyFont="1" applyFill="1" applyBorder="1" applyAlignment="1">
      <alignment horizontal="distributed" vertical="center" indent="2"/>
    </xf>
    <xf numFmtId="0" fontId="12" fillId="0" borderId="45" xfId="0" applyFont="1" applyFill="1" applyBorder="1" applyAlignment="1">
      <alignment horizontal="distributed" vertical="center" indent="2"/>
    </xf>
    <xf numFmtId="0" fontId="12" fillId="0" borderId="46" xfId="0" applyFont="1" applyFill="1" applyBorder="1" applyAlignment="1">
      <alignment horizontal="distributed" vertical="center" indent="2"/>
    </xf>
    <xf numFmtId="176" fontId="4" fillId="0" borderId="81" xfId="0" applyNumberFormat="1" applyFont="1" applyFill="1" applyBorder="1" applyAlignment="1" applyProtection="1">
      <alignment horizontal="right" vertical="center"/>
      <protection locked="0"/>
    </xf>
    <xf numFmtId="176" fontId="4" fillId="0" borderId="45" xfId="0" applyNumberFormat="1" applyFont="1" applyFill="1" applyBorder="1" applyAlignment="1" applyProtection="1">
      <alignment horizontal="right" vertical="center"/>
      <protection locked="0"/>
    </xf>
    <xf numFmtId="176" fontId="4" fillId="0" borderId="46" xfId="0" applyNumberFormat="1" applyFont="1" applyFill="1" applyBorder="1" applyAlignment="1" applyProtection="1">
      <alignment horizontal="right" vertical="center"/>
      <protection locked="0"/>
    </xf>
    <xf numFmtId="176" fontId="4" fillId="0" borderId="51" xfId="0" applyNumberFormat="1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5" xfId="0" applyFont="1" applyFill="1" applyBorder="1" applyAlignment="1">
      <alignment horizontal="left" vertical="center" wrapText="1"/>
    </xf>
    <xf numFmtId="0" fontId="3" fillId="2" borderId="176" xfId="0" applyFont="1" applyFill="1" applyBorder="1" applyAlignment="1">
      <alignment horizontal="left" vertical="center" wrapText="1"/>
    </xf>
    <xf numFmtId="0" fontId="3" fillId="2" borderId="177" xfId="0" applyFont="1" applyFill="1" applyBorder="1" applyAlignment="1">
      <alignment horizontal="left" vertical="center" wrapText="1"/>
    </xf>
    <xf numFmtId="0" fontId="4" fillId="0" borderId="1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2" fillId="0" borderId="159" xfId="0" applyFont="1" applyFill="1" applyBorder="1" applyAlignment="1">
      <alignment horizontal="distributed" vertical="center" indent="2"/>
    </xf>
    <xf numFmtId="0" fontId="12" fillId="0" borderId="157" xfId="0" applyFont="1" applyFill="1" applyBorder="1" applyAlignment="1">
      <alignment horizontal="distributed" vertical="center" indent="2"/>
    </xf>
    <xf numFmtId="0" fontId="12" fillId="0" borderId="158" xfId="0" applyFont="1" applyFill="1" applyBorder="1" applyAlignment="1">
      <alignment horizontal="distributed" vertical="center" indent="2"/>
    </xf>
    <xf numFmtId="176" fontId="4" fillId="0" borderId="159" xfId="0" applyNumberFormat="1" applyFont="1" applyFill="1" applyBorder="1" applyAlignment="1" applyProtection="1">
      <alignment horizontal="right" vertical="center"/>
      <protection locked="0"/>
    </xf>
    <xf numFmtId="176" fontId="4" fillId="0" borderId="157" xfId="0" applyNumberFormat="1" applyFont="1" applyFill="1" applyBorder="1" applyAlignment="1" applyProtection="1">
      <alignment horizontal="right" vertical="center"/>
      <protection locked="0"/>
    </xf>
    <xf numFmtId="176" fontId="4" fillId="0" borderId="158" xfId="0" applyNumberFormat="1" applyFont="1" applyFill="1" applyBorder="1" applyAlignment="1" applyProtection="1">
      <alignment horizontal="right" vertical="center"/>
      <protection locked="0"/>
    </xf>
    <xf numFmtId="176" fontId="4" fillId="0" borderId="162" xfId="0" applyNumberFormat="1" applyFont="1" applyFill="1" applyBorder="1" applyAlignment="1" applyProtection="1">
      <alignment horizontal="right" vertical="center"/>
      <protection locked="0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2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quotePrefix="1" applyNumberFormat="1" applyFont="1" applyFill="1" applyBorder="1" applyAlignment="1" applyProtection="1">
      <alignment horizontal="right" vertical="center"/>
      <protection locked="0"/>
    </xf>
    <xf numFmtId="0" fontId="12" fillId="0" borderId="180" xfId="0" applyFont="1" applyFill="1" applyBorder="1" applyAlignment="1">
      <alignment horizontal="distributed" vertical="center" indent="2"/>
    </xf>
    <xf numFmtId="0" fontId="12" fillId="0" borderId="166" xfId="0" applyFont="1" applyFill="1" applyBorder="1" applyAlignment="1">
      <alignment horizontal="distributed" vertical="center" indent="2"/>
    </xf>
    <xf numFmtId="0" fontId="12" fillId="0" borderId="43" xfId="0" applyFont="1" applyFill="1" applyBorder="1" applyAlignment="1">
      <alignment horizontal="distributed" vertical="center" indent="2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29" xfId="0" applyNumberFormat="1" applyFont="1" applyFill="1" applyBorder="1" applyAlignment="1" applyProtection="1">
      <alignment horizontal="right" vertical="center"/>
      <protection locked="0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8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51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176" fontId="44" fillId="2" borderId="64" xfId="0" applyNumberFormat="1" applyFont="1" applyFill="1" applyBorder="1" applyAlignment="1" applyProtection="1">
      <alignment vertical="center"/>
      <protection locked="0"/>
    </xf>
    <xf numFmtId="176" fontId="44" fillId="2" borderId="45" xfId="0" applyNumberFormat="1" applyFont="1" applyFill="1" applyBorder="1" applyAlignment="1" applyProtection="1">
      <alignment vertical="center"/>
      <protection locked="0"/>
    </xf>
    <xf numFmtId="176" fontId="44" fillId="2" borderId="51" xfId="0" applyNumberFormat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53" xfId="0" applyFont="1" applyFill="1" applyBorder="1" applyAlignment="1">
      <alignment horizontal="right" vertical="center" indent="1"/>
    </xf>
    <xf numFmtId="176" fontId="44" fillId="2" borderId="67" xfId="0" applyNumberFormat="1" applyFont="1" applyFill="1" applyBorder="1" applyAlignment="1" applyProtection="1">
      <alignment vertical="center"/>
      <protection locked="0"/>
    </xf>
    <xf numFmtId="176" fontId="44" fillId="2" borderId="48" xfId="0" applyNumberFormat="1" applyFont="1" applyFill="1" applyBorder="1" applyAlignment="1" applyProtection="1">
      <alignment vertical="center"/>
      <protection locked="0"/>
    </xf>
    <xf numFmtId="176" fontId="44" fillId="2" borderId="53" xfId="0" applyNumberFormat="1" applyFont="1" applyFill="1" applyBorder="1" applyAlignment="1" applyProtection="1">
      <alignment vertical="center"/>
      <protection locked="0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9" fillId="2" borderId="126" xfId="0" applyFont="1" applyFill="1" applyBorder="1" applyAlignment="1">
      <alignment horizontal="right" vertical="center" indent="1"/>
    </xf>
    <xf numFmtId="0" fontId="9" fillId="2" borderId="127" xfId="0" applyFont="1" applyFill="1" applyBorder="1" applyAlignment="1">
      <alignment horizontal="right" vertical="center" indent="1"/>
    </xf>
    <xf numFmtId="0" fontId="9" fillId="2" borderId="128" xfId="0" applyFont="1" applyFill="1" applyBorder="1" applyAlignment="1">
      <alignment horizontal="right" vertical="center" indent="1"/>
    </xf>
    <xf numFmtId="176" fontId="9" fillId="2" borderId="126" xfId="0" applyNumberFormat="1" applyFont="1" applyFill="1" applyBorder="1" applyAlignment="1">
      <alignment vertical="center"/>
    </xf>
    <xf numFmtId="176" fontId="9" fillId="2" borderId="127" xfId="0" applyNumberFormat="1" applyFont="1" applyFill="1" applyBorder="1" applyAlignment="1">
      <alignment vertical="center"/>
    </xf>
    <xf numFmtId="176" fontId="9" fillId="2" borderId="128" xfId="0" applyNumberFormat="1" applyFont="1" applyFill="1" applyBorder="1" applyAlignment="1">
      <alignment vertical="center"/>
    </xf>
    <xf numFmtId="176" fontId="44" fillId="2" borderId="75" xfId="0" applyNumberFormat="1" applyFont="1" applyFill="1" applyBorder="1" applyAlignment="1" applyProtection="1">
      <alignment horizontal="right" vertical="center"/>
      <protection locked="0"/>
    </xf>
    <xf numFmtId="176" fontId="44" fillId="2" borderId="76" xfId="0" applyNumberFormat="1" applyFont="1" applyFill="1" applyBorder="1" applyAlignment="1" applyProtection="1">
      <alignment horizontal="right" vertical="center"/>
      <protection locked="0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>
      <alignment horizontal="right" vertical="center"/>
    </xf>
    <xf numFmtId="176" fontId="9" fillId="2" borderId="77" xfId="0" applyNumberFormat="1" applyFont="1" applyFill="1" applyBorder="1" applyAlignment="1">
      <alignment horizontal="right" vertical="center"/>
    </xf>
    <xf numFmtId="176" fontId="44" fillId="2" borderId="4" xfId="0" applyNumberFormat="1" applyFont="1" applyFill="1" applyBorder="1" applyAlignment="1" applyProtection="1">
      <alignment horizontal="right" vertical="center"/>
      <protection locked="0"/>
    </xf>
    <xf numFmtId="176" fontId="44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7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  <protection locked="0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79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176" fontId="9" fillId="2" borderId="55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205" xfId="0" applyNumberFormat="1" applyFont="1" applyFill="1" applyBorder="1" applyAlignment="1">
      <alignment horizontal="right" vertical="center"/>
    </xf>
    <xf numFmtId="176" fontId="9" fillId="2" borderId="206" xfId="0" applyNumberFormat="1" applyFont="1" applyFill="1" applyBorder="1" applyAlignment="1">
      <alignment horizontal="right" vertical="center"/>
    </xf>
    <xf numFmtId="176" fontId="9" fillId="2" borderId="207" xfId="0" applyNumberFormat="1" applyFont="1" applyFill="1" applyBorder="1" applyAlignment="1">
      <alignment horizontal="right" vertical="center"/>
    </xf>
    <xf numFmtId="176" fontId="9" fillId="2" borderId="214" xfId="0" applyNumberFormat="1" applyFont="1" applyFill="1" applyBorder="1" applyAlignment="1" applyProtection="1">
      <alignment horizontal="right" vertical="center"/>
      <protection locked="0"/>
    </xf>
    <xf numFmtId="176" fontId="9" fillId="2" borderId="215" xfId="0" applyNumberFormat="1" applyFont="1" applyFill="1" applyBorder="1" applyAlignment="1" applyProtection="1">
      <alignment horizontal="right" vertical="center"/>
      <protection locked="0"/>
    </xf>
    <xf numFmtId="176" fontId="9" fillId="2" borderId="216" xfId="0" applyNumberFormat="1" applyFont="1" applyFill="1" applyBorder="1" applyAlignment="1">
      <alignment horizontal="right" vertical="center"/>
    </xf>
    <xf numFmtId="176" fontId="9" fillId="2" borderId="214" xfId="0" applyNumberFormat="1" applyFont="1" applyFill="1" applyBorder="1" applyAlignment="1">
      <alignment horizontal="right" vertical="center"/>
    </xf>
    <xf numFmtId="176" fontId="9" fillId="2" borderId="217" xfId="0" applyNumberFormat="1" applyFont="1" applyFill="1" applyBorder="1" applyAlignment="1">
      <alignment horizontal="right" vertical="center"/>
    </xf>
    <xf numFmtId="176" fontId="9" fillId="2" borderId="206" xfId="0" applyNumberFormat="1" applyFont="1" applyFill="1" applyBorder="1" applyAlignment="1" applyProtection="1">
      <alignment horizontal="right" vertical="center"/>
      <protection locked="0"/>
    </xf>
    <xf numFmtId="176" fontId="9" fillId="2" borderId="218" xfId="0" applyNumberFormat="1" applyFont="1" applyFill="1" applyBorder="1" applyAlignment="1" applyProtection="1">
      <alignment horizontal="right" vertical="center"/>
      <protection locked="0"/>
    </xf>
    <xf numFmtId="176" fontId="0" fillId="2" borderId="3" xfId="0" applyNumberFormat="1" applyFont="1" applyFill="1" applyBorder="1" applyAlignment="1">
      <alignment horizontal="right" vertical="center"/>
    </xf>
    <xf numFmtId="176" fontId="44" fillId="2" borderId="3" xfId="0" applyNumberFormat="1" applyFont="1" applyFill="1" applyBorder="1" applyAlignment="1">
      <alignment horizontal="right" vertical="center"/>
    </xf>
    <xf numFmtId="176" fontId="44" fillId="2" borderId="6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44" fillId="2" borderId="4" xfId="0" applyNumberFormat="1" applyFont="1" applyFill="1" applyBorder="1" applyAlignment="1">
      <alignment horizontal="right" vertical="center"/>
    </xf>
    <xf numFmtId="176" fontId="44" fillId="2" borderId="7" xfId="0" applyNumberFormat="1" applyFont="1" applyFill="1" applyBorder="1" applyAlignment="1">
      <alignment horizontal="right" vertical="center"/>
    </xf>
    <xf numFmtId="176" fontId="0" fillId="2" borderId="212" xfId="0" applyNumberFormat="1" applyFont="1" applyFill="1" applyBorder="1" applyAlignment="1">
      <alignment horizontal="right" vertical="center"/>
    </xf>
    <xf numFmtId="176" fontId="44" fillId="2" borderId="212" xfId="0" applyNumberFormat="1" applyFont="1" applyFill="1" applyBorder="1" applyAlignment="1">
      <alignment horizontal="right" vertical="center"/>
    </xf>
    <xf numFmtId="176" fontId="44" fillId="2" borderId="213" xfId="0" applyNumberFormat="1" applyFont="1" applyFill="1" applyBorder="1" applyAlignment="1">
      <alignment horizontal="right" vertical="center"/>
    </xf>
    <xf numFmtId="176" fontId="9" fillId="2" borderId="201" xfId="0" applyNumberFormat="1" applyFont="1" applyFill="1" applyBorder="1" applyAlignment="1">
      <alignment horizontal="right" vertical="center"/>
    </xf>
    <xf numFmtId="176" fontId="9" fillId="2" borderId="212" xfId="0" applyNumberFormat="1" applyFont="1" applyFill="1" applyBorder="1" applyAlignment="1">
      <alignment horizontal="right" vertical="center"/>
    </xf>
    <xf numFmtId="176" fontId="9" fillId="2" borderId="211" xfId="0" applyNumberFormat="1" applyFont="1" applyFill="1" applyBorder="1" applyAlignment="1">
      <alignment horizontal="right" vertical="center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176" fontId="0" fillId="2" borderId="80" xfId="0" applyNumberFormat="1" applyFill="1" applyBorder="1">
      <alignment vertical="center"/>
    </xf>
    <xf numFmtId="176" fontId="0" fillId="2" borderId="4" xfId="0" applyNumberFormat="1" applyFill="1" applyBorder="1" applyProtection="1">
      <alignment vertical="center"/>
      <protection locked="0"/>
    </xf>
    <xf numFmtId="176" fontId="0" fillId="2" borderId="7" xfId="0" applyNumberFormat="1" applyFill="1" applyBorder="1" applyProtection="1">
      <alignment vertical="center"/>
      <protection locked="0"/>
    </xf>
    <xf numFmtId="176" fontId="0" fillId="2" borderId="23" xfId="0" applyNumberFormat="1" applyFill="1" applyBorder="1">
      <alignment vertical="center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8" xfId="0" applyNumberFormat="1" applyFill="1" applyBorder="1" applyProtection="1">
      <alignment vertical="center"/>
      <protection locked="0"/>
    </xf>
    <xf numFmtId="176" fontId="0" fillId="2" borderId="25" xfId="0" applyNumberFormat="1" applyFill="1" applyBorder="1">
      <alignment vertical="center"/>
    </xf>
    <xf numFmtId="176" fontId="0" fillId="2" borderId="2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176" fontId="0" fillId="2" borderId="27" xfId="0" applyNumberFormat="1" applyFill="1" applyBorder="1">
      <alignment vertical="center"/>
    </xf>
    <xf numFmtId="176" fontId="45" fillId="2" borderId="2" xfId="0" applyNumberFormat="1" applyFont="1" applyFill="1" applyBorder="1" applyProtection="1">
      <alignment vertical="center"/>
      <protection locked="0"/>
    </xf>
    <xf numFmtId="176" fontId="45" fillId="2" borderId="5" xfId="0" applyNumberFormat="1" applyFont="1" applyFill="1" applyBorder="1" applyProtection="1">
      <alignment vertical="center"/>
      <protection locked="0"/>
    </xf>
    <xf numFmtId="176" fontId="45" fillId="2" borderId="4" xfId="0" applyNumberFormat="1" applyFont="1" applyFill="1" applyBorder="1" applyProtection="1">
      <alignment vertical="center"/>
      <protection locked="0"/>
    </xf>
    <xf numFmtId="176" fontId="45" fillId="2" borderId="7" xfId="0" applyNumberFormat="1" applyFont="1" applyFill="1" applyBorder="1" applyProtection="1">
      <alignment vertical="center"/>
      <protection locked="0"/>
    </xf>
    <xf numFmtId="176" fontId="0" fillId="2" borderId="9" xfId="0" applyNumberFormat="1" applyFill="1" applyBorder="1" applyProtection="1">
      <alignment vertical="center"/>
      <protection locked="0"/>
    </xf>
    <xf numFmtId="176" fontId="0" fillId="2" borderId="10" xfId="0" applyNumberFormat="1" applyFill="1" applyBorder="1" applyProtection="1">
      <alignment vertical="center"/>
      <protection locked="0"/>
    </xf>
    <xf numFmtId="176" fontId="0" fillId="2" borderId="20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45" fillId="2" borderId="3" xfId="0" applyNumberFormat="1" applyFont="1" applyFill="1" applyBorder="1">
      <alignment vertical="center"/>
    </xf>
    <xf numFmtId="176" fontId="45" fillId="2" borderId="6" xfId="0" applyNumberFormat="1" applyFon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45" fillId="2" borderId="4" xfId="0" applyNumberFormat="1" applyFont="1" applyFill="1" applyBorder="1">
      <alignment vertical="center"/>
    </xf>
    <xf numFmtId="176" fontId="45" fillId="2" borderId="7" xfId="0" applyNumberFormat="1" applyFon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2" borderId="184" xfId="0" applyFont="1" applyFill="1" applyBorder="1" applyAlignment="1">
      <alignment horizontal="center" vertical="center"/>
    </xf>
    <xf numFmtId="0" fontId="0" fillId="2" borderId="185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38" fillId="2" borderId="190" xfId="0" applyFont="1" applyFill="1" applyBorder="1" applyAlignment="1">
      <alignment horizontal="center" vertical="center"/>
    </xf>
    <xf numFmtId="0" fontId="38" fillId="2" borderId="58" xfId="0" applyFont="1" applyFill="1" applyBorder="1" applyAlignment="1">
      <alignment horizontal="center" vertical="center"/>
    </xf>
    <xf numFmtId="177" fontId="12" fillId="2" borderId="45" xfId="0" applyNumberFormat="1" applyFont="1" applyFill="1" applyBorder="1" applyAlignment="1" applyProtection="1">
      <alignment horizontal="right" vertical="center"/>
      <protection locked="0"/>
    </xf>
    <xf numFmtId="177" fontId="12" fillId="2" borderId="197" xfId="0" applyNumberFormat="1" applyFont="1" applyFill="1" applyBorder="1" applyAlignment="1" applyProtection="1">
      <alignment horizontal="right" vertical="center"/>
      <protection locked="0"/>
    </xf>
    <xf numFmtId="177" fontId="12" fillId="2" borderId="196" xfId="0" applyNumberFormat="1" applyFont="1" applyFill="1" applyBorder="1" applyAlignment="1" applyProtection="1">
      <alignment horizontal="right" vertical="center"/>
      <protection locked="0"/>
    </xf>
    <xf numFmtId="177" fontId="12" fillId="2" borderId="51" xfId="0" applyNumberFormat="1" applyFont="1" applyFill="1" applyBorder="1" applyAlignment="1" applyProtection="1">
      <alignment horizontal="right" vertical="center"/>
      <protection locked="0"/>
    </xf>
    <xf numFmtId="177" fontId="12" fillId="2" borderId="48" xfId="0" applyNumberFormat="1" applyFont="1" applyFill="1" applyBorder="1" applyAlignment="1" applyProtection="1">
      <alignment horizontal="right" vertical="center"/>
      <protection locked="0"/>
    </xf>
    <xf numFmtId="177" fontId="12" fillId="2" borderId="192" xfId="0" applyNumberFormat="1" applyFont="1" applyFill="1" applyBorder="1" applyAlignment="1" applyProtection="1">
      <alignment horizontal="right" vertical="center"/>
      <protection locked="0"/>
    </xf>
    <xf numFmtId="177" fontId="12" fillId="2" borderId="191" xfId="0" applyNumberFormat="1" applyFont="1" applyFill="1" applyBorder="1" applyAlignment="1" applyProtection="1">
      <alignment horizontal="right" vertical="center"/>
      <protection locked="0"/>
    </xf>
    <xf numFmtId="177" fontId="12" fillId="2" borderId="53" xfId="0" applyNumberFormat="1" applyFont="1" applyFill="1" applyBorder="1" applyAlignment="1" applyProtection="1">
      <alignment horizontal="right" vertical="center"/>
      <protection locked="0"/>
    </xf>
    <xf numFmtId="177" fontId="12" fillId="2" borderId="65" xfId="0" applyNumberFormat="1" applyFont="1" applyFill="1" applyBorder="1" applyAlignment="1">
      <alignment horizontal="right" vertical="center"/>
    </xf>
    <xf numFmtId="177" fontId="12" fillId="2" borderId="194" xfId="0" applyNumberFormat="1" applyFont="1" applyFill="1" applyBorder="1" applyAlignment="1">
      <alignment horizontal="right" vertical="center"/>
    </xf>
    <xf numFmtId="177" fontId="12" fillId="2" borderId="32" xfId="0" applyNumberFormat="1" applyFont="1" applyFill="1" applyBorder="1" applyAlignment="1">
      <alignment horizontal="right" vertical="center"/>
    </xf>
    <xf numFmtId="176" fontId="46" fillId="2" borderId="82" xfId="0" applyNumberFormat="1" applyFont="1" applyFill="1" applyBorder="1" applyAlignment="1">
      <alignment horizontal="right" vertical="center"/>
    </xf>
    <xf numFmtId="176" fontId="46" fillId="2" borderId="83" xfId="0" applyNumberFormat="1" applyFont="1" applyFill="1" applyBorder="1" applyAlignment="1">
      <alignment horizontal="right" vertical="center"/>
    </xf>
    <xf numFmtId="176" fontId="46" fillId="2" borderId="44" xfId="0" applyNumberFormat="1" applyFont="1" applyFill="1" applyBorder="1" applyAlignment="1">
      <alignment horizontal="right" vertical="center"/>
    </xf>
    <xf numFmtId="176" fontId="47" fillId="2" borderId="82" xfId="0" applyNumberFormat="1" applyFont="1" applyFill="1" applyBorder="1" applyAlignment="1" applyProtection="1">
      <alignment horizontal="right" vertical="center"/>
      <protection locked="0"/>
    </xf>
    <xf numFmtId="176" fontId="47" fillId="2" borderId="83" xfId="0" applyNumberFormat="1" applyFont="1" applyFill="1" applyBorder="1" applyAlignment="1" applyProtection="1">
      <alignment horizontal="right" vertical="center"/>
      <protection locked="0"/>
    </xf>
    <xf numFmtId="176" fontId="47" fillId="2" borderId="44" xfId="0" applyNumberFormat="1" applyFont="1" applyFill="1" applyBorder="1" applyAlignment="1" applyProtection="1">
      <alignment horizontal="right" vertical="center"/>
      <protection locked="0"/>
    </xf>
    <xf numFmtId="176" fontId="42" fillId="2" borderId="82" xfId="0" applyNumberFormat="1" applyFont="1" applyFill="1" applyBorder="1" applyAlignment="1" applyProtection="1">
      <alignment horizontal="right" vertical="center"/>
      <protection locked="0"/>
    </xf>
    <xf numFmtId="176" fontId="42" fillId="2" borderId="83" xfId="0" applyNumberFormat="1" applyFont="1" applyFill="1" applyBorder="1" applyAlignment="1" applyProtection="1">
      <alignment horizontal="right" vertical="center"/>
      <protection locked="0"/>
    </xf>
    <xf numFmtId="176" fontId="42" fillId="2" borderId="44" xfId="0" applyNumberFormat="1" applyFont="1" applyFill="1" applyBorder="1" applyAlignment="1" applyProtection="1">
      <alignment horizontal="right" vertical="center"/>
      <protection locked="0"/>
    </xf>
    <xf numFmtId="176" fontId="42" fillId="2" borderId="25" xfId="0" applyNumberFormat="1" applyFont="1" applyFill="1" applyBorder="1" applyAlignment="1" applyProtection="1">
      <alignment horizontal="right" vertical="center"/>
      <protection locked="0"/>
    </xf>
    <xf numFmtId="176" fontId="47" fillId="2" borderId="81" xfId="0" applyNumberFormat="1" applyFont="1" applyFill="1" applyBorder="1" applyAlignment="1" applyProtection="1">
      <alignment horizontal="right" vertical="center"/>
      <protection locked="0"/>
    </xf>
    <xf numFmtId="176" fontId="47" fillId="2" borderId="45" xfId="0" applyNumberFormat="1" applyFont="1" applyFill="1" applyBorder="1" applyAlignment="1" applyProtection="1">
      <alignment horizontal="right" vertical="center"/>
      <protection locked="0"/>
    </xf>
    <xf numFmtId="176" fontId="47" fillId="2" borderId="46" xfId="0" applyNumberFormat="1" applyFont="1" applyFill="1" applyBorder="1" applyAlignment="1" applyProtection="1">
      <alignment horizontal="right" vertical="center"/>
      <protection locked="0"/>
    </xf>
    <xf numFmtId="176" fontId="42" fillId="2" borderId="81" xfId="0" applyNumberFormat="1" applyFont="1" applyFill="1" applyBorder="1" applyAlignment="1" applyProtection="1">
      <alignment horizontal="right" vertical="center"/>
      <protection locked="0"/>
    </xf>
    <xf numFmtId="176" fontId="42" fillId="2" borderId="45" xfId="0" applyNumberFormat="1" applyFont="1" applyFill="1" applyBorder="1" applyAlignment="1" applyProtection="1">
      <alignment horizontal="right" vertical="center"/>
      <protection locked="0"/>
    </xf>
    <xf numFmtId="176" fontId="42" fillId="2" borderId="46" xfId="0" applyNumberFormat="1" applyFont="1" applyFill="1" applyBorder="1" applyAlignment="1" applyProtection="1">
      <alignment horizontal="right" vertical="center"/>
      <protection locked="0"/>
    </xf>
    <xf numFmtId="176" fontId="42" fillId="2" borderId="51" xfId="0" applyNumberFormat="1" applyFont="1" applyFill="1" applyBorder="1" applyAlignment="1" applyProtection="1">
      <alignment horizontal="right" vertical="center"/>
      <protection locked="0"/>
    </xf>
    <xf numFmtId="176" fontId="46" fillId="2" borderId="164" xfId="0" applyNumberFormat="1" applyFont="1" applyFill="1" applyBorder="1" applyAlignment="1">
      <alignment horizontal="right" vertical="center"/>
    </xf>
    <xf numFmtId="176" fontId="46" fillId="2" borderId="0" xfId="0" applyNumberFormat="1" applyFont="1" applyFill="1" applyBorder="1" applyAlignment="1">
      <alignment horizontal="right" vertical="center"/>
    </xf>
    <xf numFmtId="176" fontId="46" fillId="2" borderId="47" xfId="0" applyNumberFormat="1" applyFont="1" applyFill="1" applyBorder="1" applyAlignment="1">
      <alignment horizontal="right" vertical="center"/>
    </xf>
    <xf numFmtId="176" fontId="47" fillId="2" borderId="97" xfId="0" applyNumberFormat="1" applyFont="1" applyFill="1" applyBorder="1" applyAlignment="1" applyProtection="1">
      <alignment horizontal="right" vertical="center"/>
      <protection locked="0"/>
    </xf>
    <xf numFmtId="176" fontId="47" fillId="2" borderId="48" xfId="0" applyNumberFormat="1" applyFont="1" applyFill="1" applyBorder="1" applyAlignment="1" applyProtection="1">
      <alignment horizontal="right" vertical="center"/>
      <protection locked="0"/>
    </xf>
    <xf numFmtId="176" fontId="47" fillId="2" borderId="49" xfId="0" applyNumberFormat="1" applyFont="1" applyFill="1" applyBorder="1" applyAlignment="1" applyProtection="1">
      <alignment horizontal="right" vertical="center"/>
      <protection locked="0"/>
    </xf>
    <xf numFmtId="176" fontId="42" fillId="2" borderId="97" xfId="0" applyNumberFormat="1" applyFont="1" applyFill="1" applyBorder="1" applyAlignment="1" applyProtection="1">
      <alignment horizontal="right" vertical="center"/>
      <protection locked="0"/>
    </xf>
    <xf numFmtId="176" fontId="42" fillId="2" borderId="48" xfId="0" applyNumberFormat="1" applyFont="1" applyFill="1" applyBorder="1" applyAlignment="1" applyProtection="1">
      <alignment horizontal="right" vertical="center"/>
      <protection locked="0"/>
    </xf>
    <xf numFmtId="176" fontId="42" fillId="2" borderId="49" xfId="0" applyNumberFormat="1" applyFont="1" applyFill="1" applyBorder="1" applyAlignment="1" applyProtection="1">
      <alignment horizontal="right" vertical="center"/>
      <protection locked="0"/>
    </xf>
    <xf numFmtId="176" fontId="42" fillId="2" borderId="53" xfId="0" applyNumberFormat="1" applyFont="1" applyFill="1" applyBorder="1" applyAlignment="1" applyProtection="1">
      <alignment horizontal="right" vertical="center"/>
      <protection locked="0"/>
    </xf>
    <xf numFmtId="176" fontId="46" fillId="2" borderId="146" xfId="0" applyNumberFormat="1" applyFont="1" applyFill="1" applyBorder="1" applyAlignment="1">
      <alignment horizontal="right" vertical="center"/>
    </xf>
    <xf numFmtId="176" fontId="46" fillId="2" borderId="127" xfId="0" applyNumberFormat="1" applyFont="1" applyFill="1" applyBorder="1" applyAlignment="1">
      <alignment horizontal="right" vertical="center"/>
    </xf>
    <xf numFmtId="176" fontId="46" fillId="2" borderId="144" xfId="0" applyNumberFormat="1" applyFont="1" applyFill="1" applyBorder="1" applyAlignment="1">
      <alignment horizontal="right" vertical="center"/>
    </xf>
    <xf numFmtId="176" fontId="41" fillId="2" borderId="146" xfId="0" applyNumberFormat="1" applyFont="1" applyFill="1" applyBorder="1" applyAlignment="1">
      <alignment horizontal="right" vertical="center"/>
    </xf>
    <xf numFmtId="176" fontId="41" fillId="2" borderId="127" xfId="0" applyNumberFormat="1" applyFont="1" applyFill="1" applyBorder="1" applyAlignment="1">
      <alignment horizontal="right" vertical="center"/>
    </xf>
    <xf numFmtId="176" fontId="41" fillId="2" borderId="144" xfId="0" applyNumberFormat="1" applyFont="1" applyFill="1" applyBorder="1" applyAlignment="1">
      <alignment horizontal="right" vertical="center"/>
    </xf>
    <xf numFmtId="176" fontId="41" fillId="2" borderId="128" xfId="0" applyNumberFormat="1" applyFont="1" applyFill="1" applyBorder="1" applyAlignment="1">
      <alignment horizontal="right" vertical="center"/>
    </xf>
    <xf numFmtId="176" fontId="46" fillId="2" borderId="1" xfId="0" applyNumberFormat="1" applyFont="1" applyFill="1" applyBorder="1" applyAlignment="1">
      <alignment horizontal="right" vertical="center"/>
    </xf>
    <xf numFmtId="176" fontId="47" fillId="2" borderId="1" xfId="0" applyNumberFormat="1" applyFont="1" applyFill="1" applyBorder="1" applyAlignment="1" applyProtection="1">
      <alignment horizontal="right" vertical="center"/>
      <protection locked="0"/>
    </xf>
    <xf numFmtId="176" fontId="47" fillId="2" borderId="61" xfId="0" applyNumberFormat="1" applyFont="1" applyFill="1" applyBorder="1" applyAlignment="1" applyProtection="1">
      <alignment horizontal="right" vertical="center"/>
      <protection locked="0"/>
    </xf>
    <xf numFmtId="176" fontId="47" fillId="2" borderId="33" xfId="0" applyNumberFormat="1" applyFont="1" applyFill="1" applyBorder="1" applyAlignment="1" applyProtection="1">
      <alignment horizontal="right" vertical="center"/>
      <protection locked="0"/>
    </xf>
    <xf numFmtId="176" fontId="47" fillId="2" borderId="92" xfId="0" applyNumberFormat="1" applyFont="1" applyFill="1" applyBorder="1" applyAlignment="1" applyProtection="1">
      <alignment horizontal="right" vertical="center"/>
      <protection locked="0"/>
    </xf>
    <xf numFmtId="176" fontId="46" fillId="2" borderId="41" xfId="0" applyNumberFormat="1" applyFont="1" applyFill="1" applyBorder="1" applyAlignment="1">
      <alignment horizontal="right" vertical="center"/>
    </xf>
    <xf numFmtId="176" fontId="47" fillId="2" borderId="41" xfId="0" applyNumberFormat="1" applyFont="1" applyFill="1" applyBorder="1" applyAlignment="1" applyProtection="1">
      <alignment horizontal="right" vertical="center"/>
      <protection locked="0"/>
    </xf>
    <xf numFmtId="176" fontId="47" fillId="2" borderId="95" xfId="0" applyNumberFormat="1" applyFont="1" applyFill="1" applyBorder="1" applyAlignment="1" applyProtection="1">
      <alignment horizontal="right" vertical="center"/>
      <protection locked="0"/>
    </xf>
    <xf numFmtId="176" fontId="46" fillId="2" borderId="30" xfId="0" applyNumberFormat="1" applyFont="1" applyFill="1" applyBorder="1" applyAlignment="1">
      <alignment horizontal="right" vertical="center"/>
    </xf>
    <xf numFmtId="176" fontId="46" fillId="2" borderId="39" xfId="0" applyNumberFormat="1" applyFont="1" applyFill="1" applyBorder="1" applyAlignment="1">
      <alignment horizontal="right" vertical="center"/>
    </xf>
    <xf numFmtId="176" fontId="40" fillId="2" borderId="30" xfId="0" applyNumberFormat="1" applyFont="1" applyFill="1" applyBorder="1" applyAlignment="1" applyProtection="1">
      <alignment horizontal="right" vertical="center"/>
      <protection locked="0"/>
    </xf>
    <xf numFmtId="176" fontId="40" fillId="2" borderId="31" xfId="0" applyNumberFormat="1" applyFont="1" applyFill="1" applyBorder="1" applyAlignment="1" applyProtection="1">
      <alignment horizontal="right" vertical="center"/>
      <protection locked="0"/>
    </xf>
    <xf numFmtId="176" fontId="12" fillId="2" borderId="55" xfId="0" applyNumberFormat="1" applyFont="1" applyFill="1" applyBorder="1" applyAlignment="1">
      <alignment horizontal="right" vertical="center"/>
    </xf>
    <xf numFmtId="176" fontId="12" fillId="2" borderId="30" xfId="0" applyNumberFormat="1" applyFont="1" applyFill="1" applyBorder="1" applyAlignment="1">
      <alignment horizontal="right" vertical="center"/>
    </xf>
    <xf numFmtId="176" fontId="12" fillId="2" borderId="39" xfId="0" applyNumberFormat="1" applyFont="1" applyFill="1" applyBorder="1" applyAlignment="1">
      <alignment horizontal="right" vertical="center"/>
    </xf>
    <xf numFmtId="176" fontId="0" fillId="2" borderId="63" xfId="0" applyNumberFormat="1" applyFill="1" applyBorder="1" applyAlignment="1" applyProtection="1">
      <alignment vertical="center"/>
      <protection locked="0"/>
    </xf>
    <xf numFmtId="176" fontId="45" fillId="2" borderId="63" xfId="0" applyNumberFormat="1" applyFont="1" applyFill="1" applyBorder="1" applyAlignment="1" applyProtection="1">
      <alignment vertical="center"/>
      <protection locked="0"/>
    </xf>
    <xf numFmtId="176" fontId="45" fillId="2" borderId="104" xfId="0" applyNumberFormat="1" applyFont="1" applyFill="1" applyBorder="1" applyAlignment="1" applyProtection="1">
      <alignment vertical="center"/>
      <protection locked="0"/>
    </xf>
    <xf numFmtId="176" fontId="0" fillId="2" borderId="105" xfId="0" applyNumberFormat="1" applyFill="1" applyBorder="1">
      <alignment vertical="center"/>
    </xf>
    <xf numFmtId="176" fontId="0" fillId="2" borderId="33" xfId="0" applyNumberFormat="1" applyFill="1" applyBorder="1" applyAlignment="1" applyProtection="1">
      <alignment vertical="center"/>
      <protection locked="0"/>
    </xf>
    <xf numFmtId="176" fontId="45" fillId="2" borderId="33" xfId="0" applyNumberFormat="1" applyFont="1" applyFill="1" applyBorder="1" applyAlignment="1" applyProtection="1">
      <alignment vertical="center"/>
      <protection locked="0"/>
    </xf>
    <xf numFmtId="176" fontId="45" fillId="2" borderId="106" xfId="0" applyNumberFormat="1" applyFont="1" applyFill="1" applyBorder="1" applyAlignment="1" applyProtection="1">
      <alignment vertical="center"/>
      <protection locked="0"/>
    </xf>
    <xf numFmtId="176" fontId="0" fillId="2" borderId="51" xfId="0" applyNumberFormat="1" applyFill="1" applyBorder="1">
      <alignment vertical="center"/>
    </xf>
    <xf numFmtId="176" fontId="0" fillId="2" borderId="106" xfId="0" applyNumberFormat="1" applyFill="1" applyBorder="1" applyAlignment="1" applyProtection="1">
      <alignment vertical="center"/>
      <protection locked="0"/>
    </xf>
    <xf numFmtId="176" fontId="0" fillId="2" borderId="41" xfId="0" applyNumberFormat="1" applyFill="1" applyBorder="1" applyAlignment="1" applyProtection="1">
      <alignment vertical="center"/>
      <protection locked="0"/>
    </xf>
    <xf numFmtId="176" fontId="45" fillId="2" borderId="41" xfId="0" applyNumberFormat="1" applyFont="1" applyFill="1" applyBorder="1" applyAlignment="1" applyProtection="1">
      <alignment vertical="center"/>
      <protection locked="0"/>
    </xf>
    <xf numFmtId="176" fontId="45" fillId="2" borderId="107" xfId="0" applyNumberFormat="1" applyFont="1" applyFill="1" applyBorder="1" applyAlignment="1" applyProtection="1">
      <alignment vertical="center"/>
      <protection locked="0"/>
    </xf>
    <xf numFmtId="176" fontId="0" fillId="2" borderId="53" xfId="0" applyNumberFormat="1" applyFill="1" applyBorder="1">
      <alignment vertical="center"/>
    </xf>
    <xf numFmtId="176" fontId="0" fillId="2" borderId="108" xfId="0" applyNumberFormat="1" applyFill="1" applyBorder="1">
      <alignment vertical="center"/>
    </xf>
    <xf numFmtId="176" fontId="0" fillId="2" borderId="109" xfId="0" applyNumberFormat="1" applyFill="1" applyBorder="1">
      <alignment vertical="center"/>
    </xf>
    <xf numFmtId="176" fontId="0" fillId="2" borderId="44" xfId="0" applyNumberFormat="1" applyFill="1" applyBorder="1" applyProtection="1">
      <alignment vertical="center"/>
      <protection locked="0"/>
    </xf>
    <xf numFmtId="176" fontId="0" fillId="2" borderId="63" xfId="0" applyNumberFormat="1" applyFill="1" applyBorder="1" applyProtection="1">
      <alignment vertical="center"/>
      <protection locked="0"/>
    </xf>
    <xf numFmtId="176" fontId="0" fillId="2" borderId="104" xfId="0" applyNumberFormat="1" applyFill="1" applyBorder="1" applyProtection="1">
      <alignment vertical="center"/>
      <protection locked="0"/>
    </xf>
    <xf numFmtId="176" fontId="0" fillId="2" borderId="46" xfId="0" applyNumberFormat="1" applyFill="1" applyBorder="1" applyProtection="1">
      <alignment vertical="center"/>
      <protection locked="0"/>
    </xf>
    <xf numFmtId="176" fontId="0" fillId="2" borderId="33" xfId="0" applyNumberFormat="1" applyFill="1" applyBorder="1" applyProtection="1">
      <alignment vertical="center"/>
      <protection locked="0"/>
    </xf>
    <xf numFmtId="176" fontId="0" fillId="2" borderId="106" xfId="0" applyNumberFormat="1" applyFill="1" applyBorder="1" applyProtection="1">
      <alignment vertical="center"/>
      <protection locked="0"/>
    </xf>
    <xf numFmtId="176" fontId="45" fillId="2" borderId="33" xfId="0" applyNumberFormat="1" applyFont="1" applyFill="1" applyBorder="1" applyProtection="1">
      <alignment vertical="center"/>
      <protection locked="0"/>
    </xf>
    <xf numFmtId="176" fontId="45" fillId="2" borderId="106" xfId="0" applyNumberFormat="1" applyFont="1" applyFill="1" applyBorder="1" applyProtection="1">
      <alignment vertical="center"/>
      <protection locked="0"/>
    </xf>
    <xf numFmtId="176" fontId="45" fillId="2" borderId="25" xfId="0" applyNumberFormat="1" applyFont="1" applyFill="1" applyBorder="1">
      <alignment vertical="center"/>
    </xf>
    <xf numFmtId="176" fontId="0" fillId="2" borderId="49" xfId="0" applyNumberFormat="1" applyFill="1" applyBorder="1" applyProtection="1">
      <alignment vertical="center"/>
      <protection locked="0"/>
    </xf>
    <xf numFmtId="176" fontId="0" fillId="2" borderId="41" xfId="0" applyNumberFormat="1" applyFill="1" applyBorder="1" applyProtection="1">
      <alignment vertical="center"/>
      <protection locked="0"/>
    </xf>
    <xf numFmtId="176" fontId="45" fillId="2" borderId="41" xfId="0" applyNumberFormat="1" applyFont="1" applyFill="1" applyBorder="1" applyProtection="1">
      <alignment vertical="center"/>
      <protection locked="0"/>
    </xf>
    <xf numFmtId="176" fontId="45" fillId="2" borderId="107" xfId="0" applyNumberFormat="1" applyFont="1" applyFill="1" applyBorder="1" applyProtection="1">
      <alignment vertical="center"/>
      <protection locked="0"/>
    </xf>
    <xf numFmtId="176" fontId="0" fillId="2" borderId="55" xfId="0" applyNumberFormat="1" applyFill="1" applyBorder="1" applyProtection="1">
      <alignment vertical="center"/>
    </xf>
    <xf numFmtId="176" fontId="45" fillId="2" borderId="109" xfId="0" applyNumberFormat="1" applyFont="1" applyFill="1" applyBorder="1" applyProtection="1">
      <alignment vertical="center"/>
    </xf>
    <xf numFmtId="0" fontId="48" fillId="2" borderId="181" xfId="0" applyFont="1" applyFill="1" applyBorder="1" applyAlignment="1" applyProtection="1">
      <alignment horizontal="center" vertical="center"/>
    </xf>
    <xf numFmtId="0" fontId="48" fillId="2" borderId="182" xfId="0" applyFont="1" applyFill="1" applyBorder="1" applyAlignment="1" applyProtection="1">
      <alignment horizontal="center" vertical="center"/>
    </xf>
    <xf numFmtId="176" fontId="48" fillId="2" borderId="47" xfId="0" applyNumberFormat="1" applyFont="1" applyFill="1" applyBorder="1" applyAlignment="1" applyProtection="1">
      <alignment horizontal="right" vertical="center"/>
      <protection locked="0"/>
    </xf>
    <xf numFmtId="176" fontId="48" fillId="2" borderId="3" xfId="0" applyNumberFormat="1" applyFont="1" applyFill="1" applyBorder="1" applyAlignment="1" applyProtection="1">
      <alignment horizontal="right" vertical="center"/>
      <protection locked="0"/>
    </xf>
    <xf numFmtId="176" fontId="48" fillId="2" borderId="79" xfId="0" applyNumberFormat="1" applyFont="1" applyFill="1" applyBorder="1" applyAlignment="1" applyProtection="1">
      <alignment horizontal="right" vertical="center"/>
      <protection locked="0"/>
    </xf>
    <xf numFmtId="176" fontId="48" fillId="2" borderId="49" xfId="0" applyNumberFormat="1" applyFont="1" applyFill="1" applyBorder="1" applyAlignment="1" applyProtection="1">
      <alignment horizontal="right" vertical="center"/>
      <protection locked="0"/>
    </xf>
    <xf numFmtId="176" fontId="48" fillId="2" borderId="41" xfId="0" applyNumberFormat="1" applyFont="1" applyFill="1" applyBorder="1" applyAlignment="1" applyProtection="1">
      <alignment horizontal="right" vertical="center"/>
      <protection locked="0"/>
    </xf>
    <xf numFmtId="176" fontId="48" fillId="2" borderId="95" xfId="0" applyNumberFormat="1" applyFont="1" applyFill="1" applyBorder="1" applyAlignment="1" applyProtection="1">
      <alignment horizontal="right" vertical="center"/>
      <protection locked="0"/>
    </xf>
    <xf numFmtId="176" fontId="36" fillId="2" borderId="55" xfId="0" applyNumberFormat="1" applyFont="1" applyFill="1" applyBorder="1" applyAlignment="1" applyProtection="1">
      <alignment horizontal="right" vertical="center"/>
    </xf>
    <xf numFmtId="176" fontId="36" fillId="2" borderId="30" xfId="0" applyNumberFormat="1" applyFont="1" applyFill="1" applyBorder="1" applyAlignment="1" applyProtection="1">
      <alignment horizontal="right" vertical="center"/>
    </xf>
    <xf numFmtId="176" fontId="36" fillId="2" borderId="39" xfId="0" applyNumberFormat="1" applyFont="1" applyFill="1" applyBorder="1" applyAlignment="1" applyProtection="1">
      <alignment horizontal="right" vertical="center"/>
    </xf>
    <xf numFmtId="176" fontId="48" fillId="2" borderId="44" xfId="0" applyNumberFormat="1" applyFont="1" applyFill="1" applyBorder="1" applyAlignment="1" applyProtection="1">
      <alignment horizontal="right" vertical="center"/>
      <protection locked="0"/>
    </xf>
    <xf numFmtId="176" fontId="48" fillId="2" borderId="1" xfId="0" applyNumberFormat="1" applyFont="1" applyFill="1" applyBorder="1" applyAlignment="1" applyProtection="1">
      <alignment horizontal="right" vertical="center"/>
      <protection locked="0"/>
    </xf>
    <xf numFmtId="176" fontId="48" fillId="2" borderId="61" xfId="0" applyNumberFormat="1" applyFont="1" applyFill="1" applyBorder="1" applyAlignment="1" applyProtection="1">
      <alignment horizontal="right" vertical="center"/>
      <protection locked="0"/>
    </xf>
    <xf numFmtId="176" fontId="36" fillId="2" borderId="11" xfId="0" applyNumberFormat="1" applyFont="1" applyFill="1" applyBorder="1" applyAlignment="1" applyProtection="1">
      <alignment horizontal="right" vertical="center"/>
    </xf>
    <xf numFmtId="176" fontId="36" fillId="2" borderId="9" xfId="0" applyNumberFormat="1" applyFont="1" applyFill="1" applyBorder="1" applyAlignment="1" applyProtection="1">
      <alignment horizontal="right" vertical="center"/>
    </xf>
    <xf numFmtId="176" fontId="36" fillId="2" borderId="145" xfId="0" applyNumberFormat="1" applyFont="1" applyFill="1" applyBorder="1" applyAlignment="1" applyProtection="1">
      <alignment horizontal="right" vertical="center"/>
    </xf>
    <xf numFmtId="177" fontId="36" fillId="2" borderId="127" xfId="0" applyNumberFormat="1" applyFont="1" applyFill="1" applyBorder="1" applyAlignment="1" applyProtection="1">
      <alignment horizontal="right" vertical="center"/>
    </xf>
    <xf numFmtId="177" fontId="36" fillId="2" borderId="128" xfId="0" applyNumberFormat="1" applyFont="1" applyFill="1" applyBorder="1" applyAlignment="1" applyProtection="1">
      <alignment horizontal="right" vertical="center"/>
    </xf>
    <xf numFmtId="176" fontId="36" fillId="2" borderId="136" xfId="0" applyNumberFormat="1" applyFont="1" applyFill="1" applyBorder="1" applyAlignment="1" applyProtection="1">
      <alignment horizontal="right" vertical="center"/>
      <protection locked="0"/>
    </xf>
    <xf numFmtId="176" fontId="36" fillId="2" borderId="137" xfId="0" applyNumberFormat="1" applyFont="1" applyFill="1" applyBorder="1" applyAlignment="1" applyProtection="1">
      <alignment horizontal="right" vertical="center"/>
      <protection locked="0"/>
    </xf>
    <xf numFmtId="176" fontId="36" fillId="2" borderId="138" xfId="0" applyNumberFormat="1" applyFont="1" applyFill="1" applyBorder="1" applyAlignment="1" applyProtection="1">
      <alignment horizontal="right" vertical="center"/>
    </xf>
    <xf numFmtId="176" fontId="36" fillId="2" borderId="136" xfId="0" applyNumberFormat="1" applyFont="1" applyFill="1" applyBorder="1" applyAlignment="1" applyProtection="1">
      <alignment horizontal="right" vertical="center"/>
    </xf>
    <xf numFmtId="176" fontId="36" fillId="2" borderId="139" xfId="0" applyNumberFormat="1" applyFont="1" applyFill="1" applyBorder="1" applyAlignment="1" applyProtection="1">
      <alignment horizontal="right" vertical="center"/>
    </xf>
    <xf numFmtId="176" fontId="36" fillId="2" borderId="1" xfId="0" applyNumberFormat="1" applyFont="1" applyFill="1" applyBorder="1" applyAlignment="1" applyProtection="1">
      <alignment horizontal="right" vertical="center"/>
      <protection locked="0"/>
    </xf>
    <xf numFmtId="176" fontId="36" fillId="2" borderId="8" xfId="0" applyNumberFormat="1" applyFont="1" applyFill="1" applyBorder="1" applyAlignment="1" applyProtection="1">
      <alignment horizontal="right" vertical="center"/>
      <protection locked="0"/>
    </xf>
    <xf numFmtId="176" fontId="36" fillId="2" borderId="44" xfId="0" applyNumberFormat="1" applyFont="1" applyFill="1" applyBorder="1" applyAlignment="1" applyProtection="1">
      <alignment horizontal="right" vertical="center"/>
    </xf>
    <xf numFmtId="176" fontId="36" fillId="2" borderId="1" xfId="0" applyNumberFormat="1" applyFont="1" applyFill="1" applyBorder="1" applyAlignment="1" applyProtection="1">
      <alignment horizontal="right" vertical="center"/>
    </xf>
    <xf numFmtId="176" fontId="36" fillId="2" borderId="61" xfId="0" applyNumberFormat="1" applyFont="1" applyFill="1" applyBorder="1" applyAlignment="1" applyProtection="1">
      <alignment horizontal="right" vertical="center"/>
    </xf>
    <xf numFmtId="176" fontId="36" fillId="2" borderId="33" xfId="0" applyNumberFormat="1" applyFont="1" applyFill="1" applyBorder="1" applyAlignment="1" applyProtection="1">
      <alignment horizontal="right" vertical="center"/>
      <protection locked="0"/>
    </xf>
    <xf numFmtId="176" fontId="36" fillId="2" borderId="106" xfId="0" applyNumberFormat="1" applyFont="1" applyFill="1" applyBorder="1" applyAlignment="1" applyProtection="1">
      <alignment horizontal="right" vertical="center"/>
      <protection locked="0"/>
    </xf>
    <xf numFmtId="176" fontId="36" fillId="2" borderId="46" xfId="0" applyNumberFormat="1" applyFont="1" applyFill="1" applyBorder="1" applyAlignment="1" applyProtection="1">
      <alignment horizontal="right" vertical="center"/>
    </xf>
    <xf numFmtId="176" fontId="36" fillId="2" borderId="33" xfId="0" applyNumberFormat="1" applyFont="1" applyFill="1" applyBorder="1" applyAlignment="1" applyProtection="1">
      <alignment horizontal="right" vertical="center"/>
    </xf>
    <xf numFmtId="176" fontId="36" fillId="2" borderId="92" xfId="0" applyNumberFormat="1" applyFont="1" applyFill="1" applyBorder="1" applyAlignment="1" applyProtection="1">
      <alignment horizontal="right" vertical="center"/>
    </xf>
    <xf numFmtId="176" fontId="48" fillId="2" borderId="2" xfId="0" applyNumberFormat="1" applyFont="1" applyFill="1" applyBorder="1" applyAlignment="1" applyProtection="1">
      <alignment horizontal="right" vertical="center"/>
      <protection locked="0"/>
    </xf>
    <xf numFmtId="176" fontId="48" fillId="2" borderId="5" xfId="0" applyNumberFormat="1" applyFont="1" applyFill="1" applyBorder="1" applyAlignment="1" applyProtection="1">
      <alignment horizontal="right" vertical="center"/>
      <protection locked="0"/>
    </xf>
    <xf numFmtId="176" fontId="36" fillId="2" borderId="43" xfId="0" applyNumberFormat="1" applyFont="1" applyFill="1" applyBorder="1" applyAlignment="1" applyProtection="1">
      <alignment horizontal="right" vertical="center"/>
    </xf>
    <xf numFmtId="176" fontId="36" fillId="2" borderId="2" xfId="0" applyNumberFormat="1" applyFont="1" applyFill="1" applyBorder="1" applyAlignment="1" applyProtection="1">
      <alignment horizontal="right" vertical="center"/>
    </xf>
    <xf numFmtId="176" fontId="36" fillId="2" borderId="60" xfId="0" applyNumberFormat="1" applyFont="1" applyFill="1" applyBorder="1" applyAlignment="1" applyProtection="1">
      <alignment horizontal="right" vertical="center"/>
    </xf>
    <xf numFmtId="176" fontId="48" fillId="2" borderId="4" xfId="0" applyNumberFormat="1" applyFont="1" applyFill="1" applyBorder="1" applyAlignment="1" applyProtection="1">
      <alignment horizontal="right" vertical="center"/>
      <protection locked="0"/>
    </xf>
    <xf numFmtId="176" fontId="48" fillId="2" borderId="7" xfId="0" applyNumberFormat="1" applyFont="1" applyFill="1" applyBorder="1" applyAlignment="1" applyProtection="1">
      <alignment horizontal="right" vertical="center"/>
      <protection locked="0"/>
    </xf>
    <xf numFmtId="176" fontId="36" fillId="2" borderId="78" xfId="0" applyNumberFormat="1" applyFont="1" applyFill="1" applyBorder="1" applyAlignment="1" applyProtection="1">
      <alignment horizontal="right" vertical="center"/>
    </xf>
    <xf numFmtId="176" fontId="36" fillId="2" borderId="4" xfId="0" applyNumberFormat="1" applyFont="1" applyFill="1" applyBorder="1" applyAlignment="1" applyProtection="1">
      <alignment horizontal="right" vertical="center"/>
    </xf>
    <xf numFmtId="176" fontId="36" fillId="2" borderId="74" xfId="0" applyNumberFormat="1" applyFont="1" applyFill="1" applyBorder="1" applyAlignment="1" applyProtection="1">
      <alignment horizontal="right" vertical="center"/>
    </xf>
    <xf numFmtId="176" fontId="48" fillId="2" borderId="195" xfId="0" applyNumberFormat="1" applyFont="1" applyFill="1" applyBorder="1" applyAlignment="1" applyProtection="1">
      <alignment horizontal="right" vertical="center"/>
      <protection locked="0"/>
    </xf>
    <xf numFmtId="176" fontId="48" fillId="2" borderId="132" xfId="0" applyNumberFormat="1" applyFont="1" applyFill="1" applyBorder="1" applyAlignment="1" applyProtection="1">
      <alignment horizontal="right" vertical="center"/>
      <protection locked="0"/>
    </xf>
    <xf numFmtId="176" fontId="48" fillId="2" borderId="78" xfId="0" applyNumberFormat="1" applyFont="1" applyFill="1" applyBorder="1" applyAlignment="1" applyProtection="1">
      <alignment horizontal="right" vertical="center"/>
      <protection locked="0"/>
    </xf>
    <xf numFmtId="176" fontId="48" fillId="2" borderId="203" xfId="0" applyNumberFormat="1" applyFont="1" applyFill="1" applyBorder="1" applyAlignment="1" applyProtection="1">
      <alignment horizontal="right" vertical="center"/>
      <protection locked="0"/>
    </xf>
    <xf numFmtId="176" fontId="36" fillId="2" borderId="204" xfId="0" applyNumberFormat="1" applyFont="1" applyFill="1" applyBorder="1" applyAlignment="1" applyProtection="1">
      <alignment horizontal="right" vertical="center"/>
    </xf>
    <xf numFmtId="176" fontId="36" fillId="2" borderId="132" xfId="0" applyNumberFormat="1" applyFont="1" applyFill="1" applyBorder="1" applyAlignment="1" applyProtection="1">
      <alignment horizontal="right" vertical="center"/>
    </xf>
    <xf numFmtId="176" fontId="36" fillId="2" borderId="23" xfId="0" applyNumberFormat="1" applyFont="1" applyFill="1" applyBorder="1" applyAlignment="1" applyProtection="1">
      <alignment horizontal="right" vertical="center"/>
    </xf>
    <xf numFmtId="176" fontId="48" fillId="2" borderId="8" xfId="0" applyNumberFormat="1" applyFont="1" applyFill="1" applyBorder="1" applyAlignment="1" applyProtection="1">
      <alignment horizontal="right" vertical="center"/>
      <protection locked="0"/>
    </xf>
    <xf numFmtId="176" fontId="48" fillId="2" borderId="33" xfId="0" applyNumberFormat="1" applyFont="1" applyFill="1" applyBorder="1" applyAlignment="1" applyProtection="1">
      <alignment horizontal="right" vertical="center"/>
      <protection locked="0"/>
    </xf>
    <xf numFmtId="176" fontId="48" fillId="2" borderId="106" xfId="0" applyNumberFormat="1" applyFont="1" applyFill="1" applyBorder="1" applyAlignment="1" applyProtection="1">
      <alignment horizontal="right" vertical="center"/>
      <protection locked="0"/>
    </xf>
    <xf numFmtId="176" fontId="48" fillId="2" borderId="38" xfId="0" applyNumberFormat="1" applyFont="1" applyFill="1" applyBorder="1" applyAlignment="1" applyProtection="1">
      <alignment horizontal="right" vertical="center"/>
      <protection locked="0"/>
    </xf>
    <xf numFmtId="176" fontId="48" fillId="2" borderId="140" xfId="0" applyNumberFormat="1" applyFont="1" applyFill="1" applyBorder="1" applyAlignment="1" applyProtection="1">
      <alignment horizontal="right" vertical="center"/>
      <protection locked="0"/>
    </xf>
    <xf numFmtId="176" fontId="36" fillId="2" borderId="143" xfId="0" applyNumberFormat="1" applyFont="1" applyFill="1" applyBorder="1" applyAlignment="1" applyProtection="1">
      <alignment horizontal="right" vertical="center"/>
    </xf>
    <xf numFmtId="176" fontId="36" fillId="2" borderId="38" xfId="0" applyNumberFormat="1" applyFont="1" applyFill="1" applyBorder="1" applyAlignment="1" applyProtection="1">
      <alignment horizontal="right" vertical="center"/>
    </xf>
    <xf numFmtId="176" fontId="36" fillId="2" borderId="129" xfId="0" applyNumberFormat="1" applyFont="1" applyFill="1" applyBorder="1" applyAlignment="1" applyProtection="1">
      <alignment horizontal="right" vertical="center"/>
    </xf>
  </cellXfs>
  <cellStyles count="3">
    <cellStyle name="標準" xfId="0" builtinId="0"/>
    <cellStyle name="標準 2" xfId="1"/>
    <cellStyle name="標準 3" xfId="2"/>
  </cellStyles>
  <dxfs count="5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時間帯別・診療科目別!$Q$3:$Q$14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時間帯別・診療科目別!$R$3:$R$14</c:f>
              <c:numCache>
                <c:formatCode>#,##0_ </c:formatCode>
                <c:ptCount val="12"/>
                <c:pt idx="0">
                  <c:v>619</c:v>
                </c:pt>
                <c:pt idx="1">
                  <c:v>531</c:v>
                </c:pt>
                <c:pt idx="2">
                  <c:v>618</c:v>
                </c:pt>
                <c:pt idx="3">
                  <c:v>1010</c:v>
                </c:pt>
                <c:pt idx="4">
                  <c:v>1575</c:v>
                </c:pt>
                <c:pt idx="5">
                  <c:v>1646</c:v>
                </c:pt>
                <c:pt idx="6">
                  <c:v>1528</c:v>
                </c:pt>
                <c:pt idx="7">
                  <c:v>1469</c:v>
                </c:pt>
                <c:pt idx="8">
                  <c:v>1511</c:v>
                </c:pt>
                <c:pt idx="9">
                  <c:v>1425</c:v>
                </c:pt>
                <c:pt idx="10">
                  <c:v>1164</c:v>
                </c:pt>
                <c:pt idx="11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60" customWidth="1"/>
    <col min="2" max="2" width="142.625" style="60" customWidth="1"/>
    <col min="3" max="4" width="3.125" style="60" customWidth="1"/>
    <col min="5" max="16384" width="9" style="60"/>
  </cols>
  <sheetData>
    <row r="1" spans="1:5" ht="17.25" customHeight="1">
      <c r="A1" s="57" t="s">
        <v>291</v>
      </c>
      <c r="B1" s="58" t="s">
        <v>313</v>
      </c>
      <c r="C1" s="59"/>
      <c r="D1" s="59"/>
      <c r="E1" s="59"/>
    </row>
    <row r="2" spans="1:5" ht="28.5" customHeight="1">
      <c r="A2" s="97" t="s">
        <v>292</v>
      </c>
      <c r="B2" s="97"/>
      <c r="C2" s="59"/>
      <c r="D2" s="59"/>
      <c r="E2" s="59"/>
    </row>
    <row r="3" spans="1:5" ht="20.100000000000001" customHeight="1">
      <c r="A3" s="61">
        <v>42375</v>
      </c>
      <c r="B3" s="62" t="s">
        <v>293</v>
      </c>
      <c r="C3" s="59"/>
      <c r="D3" s="59"/>
      <c r="E3" s="59"/>
    </row>
    <row r="4" spans="1:5" ht="20.100000000000001" customHeight="1">
      <c r="A4" s="61">
        <v>42377</v>
      </c>
      <c r="B4" s="62" t="s">
        <v>294</v>
      </c>
      <c r="C4" s="59"/>
      <c r="D4" s="59"/>
      <c r="E4" s="59"/>
    </row>
    <row r="5" spans="1:5" ht="20.100000000000001" customHeight="1">
      <c r="A5" s="61">
        <v>42379</v>
      </c>
      <c r="B5" s="62" t="s">
        <v>295</v>
      </c>
      <c r="C5" s="59"/>
      <c r="D5" s="59"/>
      <c r="E5" s="59"/>
    </row>
    <row r="6" spans="1:5" ht="20.100000000000001" customHeight="1">
      <c r="A6" s="61">
        <v>42424</v>
      </c>
      <c r="B6" s="62" t="s">
        <v>296</v>
      </c>
      <c r="C6" s="59"/>
      <c r="D6" s="59"/>
      <c r="E6" s="59"/>
    </row>
    <row r="7" spans="1:5" ht="20.100000000000001" customHeight="1">
      <c r="A7" s="61">
        <v>42441</v>
      </c>
      <c r="B7" s="62" t="s">
        <v>297</v>
      </c>
      <c r="C7" s="59"/>
      <c r="D7" s="59"/>
      <c r="E7" s="59"/>
    </row>
    <row r="8" spans="1:5" ht="20.100000000000001" customHeight="1">
      <c r="A8" s="61">
        <v>42461</v>
      </c>
      <c r="B8" s="62" t="s">
        <v>298</v>
      </c>
      <c r="C8" s="59"/>
      <c r="D8" s="59"/>
      <c r="E8" s="59"/>
    </row>
    <row r="9" spans="1:5" ht="20.100000000000001" customHeight="1">
      <c r="A9" s="61">
        <v>42470</v>
      </c>
      <c r="B9" s="62" t="s">
        <v>299</v>
      </c>
      <c r="C9" s="59"/>
      <c r="D9" s="59"/>
      <c r="E9" s="59"/>
    </row>
    <row r="10" spans="1:5" ht="20.100000000000001" customHeight="1">
      <c r="A10" s="61">
        <v>42491</v>
      </c>
      <c r="B10" s="62" t="s">
        <v>300</v>
      </c>
      <c r="C10" s="59"/>
      <c r="D10" s="59"/>
      <c r="E10" s="59"/>
    </row>
    <row r="11" spans="1:5" ht="20.100000000000001" customHeight="1">
      <c r="A11" s="61">
        <v>42494</v>
      </c>
      <c r="B11" s="62" t="s">
        <v>301</v>
      </c>
      <c r="C11" s="59"/>
      <c r="D11" s="59"/>
      <c r="E11" s="59"/>
    </row>
    <row r="12" spans="1:5" ht="20.100000000000001" customHeight="1">
      <c r="A12" s="61">
        <v>42520</v>
      </c>
      <c r="B12" s="62" t="s">
        <v>302</v>
      </c>
      <c r="C12" s="59"/>
      <c r="D12" s="59"/>
      <c r="E12" s="59"/>
    </row>
    <row r="13" spans="1:5" ht="20.100000000000001" customHeight="1">
      <c r="A13" s="61">
        <v>42522</v>
      </c>
      <c r="B13" s="62" t="s">
        <v>303</v>
      </c>
      <c r="C13" s="59"/>
      <c r="D13" s="59"/>
      <c r="E13" s="59"/>
    </row>
    <row r="14" spans="1:5" ht="20.100000000000001" customHeight="1">
      <c r="A14" s="61">
        <v>42529</v>
      </c>
      <c r="B14" s="62" t="s">
        <v>304</v>
      </c>
      <c r="C14" s="59"/>
      <c r="D14" s="59"/>
      <c r="E14" s="59"/>
    </row>
    <row r="15" spans="1:5" ht="20.100000000000001" customHeight="1">
      <c r="A15" s="61">
        <v>42594</v>
      </c>
      <c r="B15" s="62" t="s">
        <v>305</v>
      </c>
      <c r="C15" s="59"/>
      <c r="D15" s="59"/>
      <c r="E15" s="59"/>
    </row>
    <row r="16" spans="1:5" ht="20.100000000000001" customHeight="1">
      <c r="A16" s="61">
        <v>42642</v>
      </c>
      <c r="B16" s="62" t="s">
        <v>306</v>
      </c>
      <c r="C16" s="59"/>
      <c r="D16" s="59"/>
      <c r="E16" s="59"/>
    </row>
    <row r="17" spans="1:5" ht="20.100000000000001" customHeight="1">
      <c r="A17" s="61">
        <v>42674</v>
      </c>
      <c r="B17" s="62" t="s">
        <v>307</v>
      </c>
      <c r="C17" s="59"/>
      <c r="D17" s="59"/>
      <c r="E17" s="59"/>
    </row>
    <row r="18" spans="1:5" ht="20.100000000000001" customHeight="1">
      <c r="A18" s="61">
        <v>42684</v>
      </c>
      <c r="B18" s="62" t="s">
        <v>308</v>
      </c>
      <c r="C18" s="59"/>
      <c r="D18" s="59"/>
      <c r="E18" s="59"/>
    </row>
    <row r="19" spans="1:5" ht="20.100000000000001" customHeight="1">
      <c r="A19" s="61">
        <v>42697</v>
      </c>
      <c r="B19" s="62" t="s">
        <v>309</v>
      </c>
      <c r="C19" s="59"/>
      <c r="D19" s="59"/>
      <c r="E19" s="59"/>
    </row>
    <row r="20" spans="1:5" ht="20.100000000000001" customHeight="1">
      <c r="A20" s="59"/>
      <c r="B20" s="63"/>
      <c r="C20" s="59"/>
      <c r="D20" s="59"/>
      <c r="E20" s="59"/>
    </row>
    <row r="21" spans="1:5" ht="30" customHeight="1">
      <c r="A21" s="98" t="s">
        <v>310</v>
      </c>
      <c r="B21" s="98"/>
      <c r="C21" s="59"/>
      <c r="D21" s="59"/>
      <c r="E21" s="59"/>
    </row>
    <row r="22" spans="1:5" ht="20.100000000000001" customHeight="1">
      <c r="A22" s="64">
        <v>42570</v>
      </c>
      <c r="B22" s="65" t="s">
        <v>315</v>
      </c>
      <c r="C22" s="59"/>
      <c r="D22" s="59"/>
      <c r="E22" s="59"/>
    </row>
    <row r="23" spans="1:5" ht="20.100000000000001" customHeight="1">
      <c r="A23" s="64">
        <v>42611</v>
      </c>
      <c r="B23" s="65" t="s">
        <v>314</v>
      </c>
      <c r="C23" s="59"/>
      <c r="D23" s="59"/>
      <c r="E23" s="59"/>
    </row>
    <row r="24" spans="1:5" ht="20.100000000000001" customHeight="1">
      <c r="A24" s="64"/>
      <c r="B24" s="65"/>
      <c r="C24" s="59"/>
      <c r="D24" s="59"/>
      <c r="E24" s="59"/>
    </row>
    <row r="25" spans="1:5" ht="20.100000000000001" customHeight="1">
      <c r="A25" s="64"/>
      <c r="B25" s="65"/>
      <c r="C25" s="59"/>
      <c r="D25" s="59"/>
      <c r="E25" s="59"/>
    </row>
    <row r="26" spans="1:5" ht="20.100000000000001" customHeight="1">
      <c r="A26" s="64"/>
      <c r="B26" s="65"/>
      <c r="C26" s="59"/>
      <c r="D26" s="59"/>
      <c r="E26" s="59"/>
    </row>
    <row r="27" spans="1:5" ht="20.100000000000001" customHeight="1">
      <c r="A27" s="64"/>
      <c r="B27" s="65"/>
      <c r="C27" s="59"/>
      <c r="D27" s="59"/>
      <c r="E27" s="59"/>
    </row>
    <row r="28" spans="1:5" ht="20.100000000000001" customHeight="1">
      <c r="A28" s="64"/>
      <c r="B28" s="65"/>
      <c r="C28" s="59"/>
      <c r="D28" s="59"/>
      <c r="E28" s="59"/>
    </row>
    <row r="29" spans="1:5" ht="20.100000000000001" customHeight="1">
      <c r="A29" s="64"/>
      <c r="B29" s="65"/>
      <c r="C29" s="59"/>
      <c r="D29" s="59"/>
      <c r="E29" s="59"/>
    </row>
    <row r="30" spans="1:5">
      <c r="A30" s="59"/>
      <c r="B30" s="59"/>
      <c r="C30" s="59"/>
      <c r="D30" s="59"/>
      <c r="E30" s="59"/>
    </row>
    <row r="31" spans="1:5">
      <c r="A31" s="59"/>
      <c r="B31" s="59"/>
      <c r="C31" s="59"/>
      <c r="D31" s="59"/>
      <c r="E31" s="59"/>
    </row>
    <row r="32" spans="1:5">
      <c r="A32" s="59"/>
      <c r="B32" s="59"/>
      <c r="C32" s="59"/>
      <c r="D32" s="59"/>
      <c r="E32" s="59"/>
    </row>
    <row r="33" spans="1:5">
      <c r="A33" s="59"/>
      <c r="B33" s="59"/>
      <c r="C33" s="59"/>
      <c r="D33" s="59"/>
      <c r="E33" s="59"/>
    </row>
    <row r="34" spans="1:5">
      <c r="A34" s="59"/>
      <c r="B34" s="59"/>
      <c r="C34" s="59"/>
      <c r="D34" s="59"/>
      <c r="E34" s="59"/>
    </row>
    <row r="35" spans="1:5">
      <c r="A35" s="59"/>
      <c r="B35" s="59"/>
      <c r="C35" s="59"/>
      <c r="D35" s="59"/>
      <c r="E35" s="59"/>
    </row>
    <row r="36" spans="1:5">
      <c r="A36" s="59"/>
      <c r="B36" s="59"/>
      <c r="C36" s="59"/>
      <c r="D36" s="59"/>
      <c r="E36" s="59"/>
    </row>
    <row r="37" spans="1:5">
      <c r="A37" s="59"/>
      <c r="B37" s="59"/>
      <c r="C37" s="59"/>
      <c r="D37" s="59"/>
      <c r="E37" s="59"/>
    </row>
    <row r="38" spans="1:5">
      <c r="A38" s="59"/>
      <c r="B38" s="59"/>
      <c r="C38" s="59"/>
      <c r="D38" s="59"/>
      <c r="E38" s="59"/>
    </row>
    <row r="39" spans="1:5">
      <c r="A39" s="59"/>
      <c r="B39" s="59"/>
      <c r="C39" s="59"/>
      <c r="D39" s="59"/>
      <c r="E39" s="59"/>
    </row>
    <row r="40" spans="1:5">
      <c r="A40" s="59"/>
      <c r="B40" s="59"/>
      <c r="C40" s="59"/>
      <c r="D40" s="59"/>
      <c r="E40" s="59"/>
    </row>
    <row r="41" spans="1:5">
      <c r="A41" s="59"/>
      <c r="B41" s="59"/>
      <c r="C41" s="59"/>
      <c r="D41" s="59"/>
      <c r="E41" s="59"/>
    </row>
    <row r="42" spans="1:5">
      <c r="A42" s="59"/>
      <c r="B42" s="59"/>
      <c r="C42" s="59"/>
      <c r="D42" s="59"/>
      <c r="E42" s="59"/>
    </row>
    <row r="43" spans="1:5">
      <c r="A43" s="59"/>
      <c r="B43" s="59"/>
      <c r="C43" s="59"/>
      <c r="D43" s="59"/>
      <c r="E43" s="59"/>
    </row>
    <row r="44" spans="1:5">
      <c r="A44" s="59"/>
      <c r="B44" s="59"/>
      <c r="C44" s="59"/>
      <c r="D44" s="59"/>
      <c r="E44" s="59"/>
    </row>
    <row r="45" spans="1:5">
      <c r="A45" s="59"/>
      <c r="B45" s="59"/>
      <c r="C45" s="59"/>
      <c r="D45" s="59"/>
      <c r="E45" s="59"/>
    </row>
    <row r="46" spans="1:5">
      <c r="A46" s="59"/>
      <c r="B46" s="59"/>
      <c r="C46" s="59"/>
      <c r="D46" s="59"/>
      <c r="E46" s="59"/>
    </row>
    <row r="47" spans="1:5">
      <c r="A47" s="59"/>
      <c r="B47" s="59"/>
      <c r="C47" s="59"/>
      <c r="D47" s="59"/>
      <c r="E47" s="59"/>
    </row>
    <row r="48" spans="1:5">
      <c r="A48" s="59"/>
      <c r="B48" s="59"/>
      <c r="C48" s="59"/>
      <c r="D48" s="59"/>
      <c r="E48" s="59"/>
    </row>
    <row r="49" spans="1:5">
      <c r="A49" s="59"/>
      <c r="B49" s="59"/>
      <c r="C49" s="59"/>
      <c r="D49" s="59"/>
      <c r="E49" s="59"/>
    </row>
    <row r="50" spans="1:5">
      <c r="A50" s="59"/>
      <c r="B50" s="59"/>
      <c r="C50" s="59"/>
      <c r="D50" s="59"/>
      <c r="E50" s="59"/>
    </row>
    <row r="51" spans="1:5">
      <c r="A51" s="59"/>
      <c r="B51" s="59"/>
      <c r="C51" s="59"/>
      <c r="D51" s="59"/>
      <c r="E51" s="59"/>
    </row>
    <row r="52" spans="1:5">
      <c r="A52" s="59"/>
      <c r="B52" s="59"/>
      <c r="C52" s="59"/>
      <c r="D52" s="59"/>
      <c r="E52" s="59"/>
    </row>
    <row r="53" spans="1:5">
      <c r="A53" s="59"/>
      <c r="B53" s="59"/>
      <c r="C53" s="59"/>
      <c r="D53" s="59"/>
      <c r="E53" s="59"/>
    </row>
    <row r="54" spans="1:5">
      <c r="A54" s="59"/>
      <c r="B54" s="59"/>
      <c r="C54" s="59"/>
      <c r="D54" s="59"/>
      <c r="E54" s="59"/>
    </row>
    <row r="55" spans="1:5">
      <c r="A55" s="59"/>
      <c r="B55" s="59"/>
      <c r="C55" s="59"/>
      <c r="D55" s="59"/>
      <c r="E55" s="59"/>
    </row>
    <row r="56" spans="1:5">
      <c r="A56" s="59"/>
      <c r="B56" s="59"/>
      <c r="C56" s="59"/>
      <c r="D56" s="59"/>
      <c r="E56" s="59"/>
    </row>
    <row r="57" spans="1:5">
      <c r="A57" s="59"/>
      <c r="B57" s="59"/>
      <c r="C57" s="59"/>
      <c r="D57" s="59"/>
      <c r="E57" s="59"/>
    </row>
    <row r="58" spans="1:5">
      <c r="A58" s="59"/>
      <c r="B58" s="59"/>
      <c r="C58" s="59"/>
      <c r="D58" s="59"/>
      <c r="E58" s="59"/>
    </row>
    <row r="59" spans="1:5">
      <c r="A59" s="59"/>
      <c r="B59" s="59"/>
      <c r="C59" s="59"/>
      <c r="D59" s="59"/>
      <c r="E59" s="59"/>
    </row>
    <row r="60" spans="1:5">
      <c r="A60" s="59"/>
      <c r="B60" s="59"/>
      <c r="C60" s="59"/>
      <c r="D60" s="59"/>
      <c r="E60" s="59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66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2" width="9" style="67"/>
    <col min="3" max="3" width="4.375" style="67" customWidth="1"/>
    <col min="4" max="4" width="38.75" style="67" customWidth="1"/>
    <col min="5" max="258" width="9" style="67"/>
    <col min="259" max="259" width="4.375" style="67" customWidth="1"/>
    <col min="260" max="260" width="38.75" style="67" customWidth="1"/>
    <col min="261" max="514" width="9" style="67"/>
    <col min="515" max="515" width="4.375" style="67" customWidth="1"/>
    <col min="516" max="516" width="38.75" style="67" customWidth="1"/>
    <col min="517" max="770" width="9" style="67"/>
    <col min="771" max="771" width="4.375" style="67" customWidth="1"/>
    <col min="772" max="772" width="38.75" style="67" customWidth="1"/>
    <col min="773" max="1026" width="9" style="67"/>
    <col min="1027" max="1027" width="4.375" style="67" customWidth="1"/>
    <col min="1028" max="1028" width="38.75" style="67" customWidth="1"/>
    <col min="1029" max="1282" width="9" style="67"/>
    <col min="1283" max="1283" width="4.375" style="67" customWidth="1"/>
    <col min="1284" max="1284" width="38.75" style="67" customWidth="1"/>
    <col min="1285" max="1538" width="9" style="67"/>
    <col min="1539" max="1539" width="4.375" style="67" customWidth="1"/>
    <col min="1540" max="1540" width="38.75" style="67" customWidth="1"/>
    <col min="1541" max="1794" width="9" style="67"/>
    <col min="1795" max="1795" width="4.375" style="67" customWidth="1"/>
    <col min="1796" max="1796" width="38.75" style="67" customWidth="1"/>
    <col min="1797" max="2050" width="9" style="67"/>
    <col min="2051" max="2051" width="4.375" style="67" customWidth="1"/>
    <col min="2052" max="2052" width="38.75" style="67" customWidth="1"/>
    <col min="2053" max="2306" width="9" style="67"/>
    <col min="2307" max="2307" width="4.375" style="67" customWidth="1"/>
    <col min="2308" max="2308" width="38.75" style="67" customWidth="1"/>
    <col min="2309" max="2562" width="9" style="67"/>
    <col min="2563" max="2563" width="4.375" style="67" customWidth="1"/>
    <col min="2564" max="2564" width="38.75" style="67" customWidth="1"/>
    <col min="2565" max="2818" width="9" style="67"/>
    <col min="2819" max="2819" width="4.375" style="67" customWidth="1"/>
    <col min="2820" max="2820" width="38.75" style="67" customWidth="1"/>
    <col min="2821" max="3074" width="9" style="67"/>
    <col min="3075" max="3075" width="4.375" style="67" customWidth="1"/>
    <col min="3076" max="3076" width="38.75" style="67" customWidth="1"/>
    <col min="3077" max="3330" width="9" style="67"/>
    <col min="3331" max="3331" width="4.375" style="67" customWidth="1"/>
    <col min="3332" max="3332" width="38.75" style="67" customWidth="1"/>
    <col min="3333" max="3586" width="9" style="67"/>
    <col min="3587" max="3587" width="4.375" style="67" customWidth="1"/>
    <col min="3588" max="3588" width="38.75" style="67" customWidth="1"/>
    <col min="3589" max="3842" width="9" style="67"/>
    <col min="3843" max="3843" width="4.375" style="67" customWidth="1"/>
    <col min="3844" max="3844" width="38.75" style="67" customWidth="1"/>
    <col min="3845" max="4098" width="9" style="67"/>
    <col min="4099" max="4099" width="4.375" style="67" customWidth="1"/>
    <col min="4100" max="4100" width="38.75" style="67" customWidth="1"/>
    <col min="4101" max="4354" width="9" style="67"/>
    <col min="4355" max="4355" width="4.375" style="67" customWidth="1"/>
    <col min="4356" max="4356" width="38.75" style="67" customWidth="1"/>
    <col min="4357" max="4610" width="9" style="67"/>
    <col min="4611" max="4611" width="4.375" style="67" customWidth="1"/>
    <col min="4612" max="4612" width="38.75" style="67" customWidth="1"/>
    <col min="4613" max="4866" width="9" style="67"/>
    <col min="4867" max="4867" width="4.375" style="67" customWidth="1"/>
    <col min="4868" max="4868" width="38.75" style="67" customWidth="1"/>
    <col min="4869" max="5122" width="9" style="67"/>
    <col min="5123" max="5123" width="4.375" style="67" customWidth="1"/>
    <col min="5124" max="5124" width="38.75" style="67" customWidth="1"/>
    <col min="5125" max="5378" width="9" style="67"/>
    <col min="5379" max="5379" width="4.375" style="67" customWidth="1"/>
    <col min="5380" max="5380" width="38.75" style="67" customWidth="1"/>
    <col min="5381" max="5634" width="9" style="67"/>
    <col min="5635" max="5635" width="4.375" style="67" customWidth="1"/>
    <col min="5636" max="5636" width="38.75" style="67" customWidth="1"/>
    <col min="5637" max="5890" width="9" style="67"/>
    <col min="5891" max="5891" width="4.375" style="67" customWidth="1"/>
    <col min="5892" max="5892" width="38.75" style="67" customWidth="1"/>
    <col min="5893" max="6146" width="9" style="67"/>
    <col min="6147" max="6147" width="4.375" style="67" customWidth="1"/>
    <col min="6148" max="6148" width="38.75" style="67" customWidth="1"/>
    <col min="6149" max="6402" width="9" style="67"/>
    <col min="6403" max="6403" width="4.375" style="67" customWidth="1"/>
    <col min="6404" max="6404" width="38.75" style="67" customWidth="1"/>
    <col min="6405" max="6658" width="9" style="67"/>
    <col min="6659" max="6659" width="4.375" style="67" customWidth="1"/>
    <col min="6660" max="6660" width="38.75" style="67" customWidth="1"/>
    <col min="6661" max="6914" width="9" style="67"/>
    <col min="6915" max="6915" width="4.375" style="67" customWidth="1"/>
    <col min="6916" max="6916" width="38.75" style="67" customWidth="1"/>
    <col min="6917" max="7170" width="9" style="67"/>
    <col min="7171" max="7171" width="4.375" style="67" customWidth="1"/>
    <col min="7172" max="7172" width="38.75" style="67" customWidth="1"/>
    <col min="7173" max="7426" width="9" style="67"/>
    <col min="7427" max="7427" width="4.375" style="67" customWidth="1"/>
    <col min="7428" max="7428" width="38.75" style="67" customWidth="1"/>
    <col min="7429" max="7682" width="9" style="67"/>
    <col min="7683" max="7683" width="4.375" style="67" customWidth="1"/>
    <col min="7684" max="7684" width="38.75" style="67" customWidth="1"/>
    <col min="7685" max="7938" width="9" style="67"/>
    <col min="7939" max="7939" width="4.375" style="67" customWidth="1"/>
    <col min="7940" max="7940" width="38.75" style="67" customWidth="1"/>
    <col min="7941" max="8194" width="9" style="67"/>
    <col min="8195" max="8195" width="4.375" style="67" customWidth="1"/>
    <col min="8196" max="8196" width="38.75" style="67" customWidth="1"/>
    <col min="8197" max="8450" width="9" style="67"/>
    <col min="8451" max="8451" width="4.375" style="67" customWidth="1"/>
    <col min="8452" max="8452" width="38.75" style="67" customWidth="1"/>
    <col min="8453" max="8706" width="9" style="67"/>
    <col min="8707" max="8707" width="4.375" style="67" customWidth="1"/>
    <col min="8708" max="8708" width="38.75" style="67" customWidth="1"/>
    <col min="8709" max="8962" width="9" style="67"/>
    <col min="8963" max="8963" width="4.375" style="67" customWidth="1"/>
    <col min="8964" max="8964" width="38.75" style="67" customWidth="1"/>
    <col min="8965" max="9218" width="9" style="67"/>
    <col min="9219" max="9219" width="4.375" style="67" customWidth="1"/>
    <col min="9220" max="9220" width="38.75" style="67" customWidth="1"/>
    <col min="9221" max="9474" width="9" style="67"/>
    <col min="9475" max="9475" width="4.375" style="67" customWidth="1"/>
    <col min="9476" max="9476" width="38.75" style="67" customWidth="1"/>
    <col min="9477" max="9730" width="9" style="67"/>
    <col min="9731" max="9731" width="4.375" style="67" customWidth="1"/>
    <col min="9732" max="9732" width="38.75" style="67" customWidth="1"/>
    <col min="9733" max="9986" width="9" style="67"/>
    <col min="9987" max="9987" width="4.375" style="67" customWidth="1"/>
    <col min="9988" max="9988" width="38.75" style="67" customWidth="1"/>
    <col min="9989" max="10242" width="9" style="67"/>
    <col min="10243" max="10243" width="4.375" style="67" customWidth="1"/>
    <col min="10244" max="10244" width="38.75" style="67" customWidth="1"/>
    <col min="10245" max="10498" width="9" style="67"/>
    <col min="10499" max="10499" width="4.375" style="67" customWidth="1"/>
    <col min="10500" max="10500" width="38.75" style="67" customWidth="1"/>
    <col min="10501" max="10754" width="9" style="67"/>
    <col min="10755" max="10755" width="4.375" style="67" customWidth="1"/>
    <col min="10756" max="10756" width="38.75" style="67" customWidth="1"/>
    <col min="10757" max="11010" width="9" style="67"/>
    <col min="11011" max="11011" width="4.375" style="67" customWidth="1"/>
    <col min="11012" max="11012" width="38.75" style="67" customWidth="1"/>
    <col min="11013" max="11266" width="9" style="67"/>
    <col min="11267" max="11267" width="4.375" style="67" customWidth="1"/>
    <col min="11268" max="11268" width="38.75" style="67" customWidth="1"/>
    <col min="11269" max="11522" width="9" style="67"/>
    <col min="11523" max="11523" width="4.375" style="67" customWidth="1"/>
    <col min="11524" max="11524" width="38.75" style="67" customWidth="1"/>
    <col min="11525" max="11778" width="9" style="67"/>
    <col min="11779" max="11779" width="4.375" style="67" customWidth="1"/>
    <col min="11780" max="11780" width="38.75" style="67" customWidth="1"/>
    <col min="11781" max="12034" width="9" style="67"/>
    <col min="12035" max="12035" width="4.375" style="67" customWidth="1"/>
    <col min="12036" max="12036" width="38.75" style="67" customWidth="1"/>
    <col min="12037" max="12290" width="9" style="67"/>
    <col min="12291" max="12291" width="4.375" style="67" customWidth="1"/>
    <col min="12292" max="12292" width="38.75" style="67" customWidth="1"/>
    <col min="12293" max="12546" width="9" style="67"/>
    <col min="12547" max="12547" width="4.375" style="67" customWidth="1"/>
    <col min="12548" max="12548" width="38.75" style="67" customWidth="1"/>
    <col min="12549" max="12802" width="9" style="67"/>
    <col min="12803" max="12803" width="4.375" style="67" customWidth="1"/>
    <col min="12804" max="12804" width="38.75" style="67" customWidth="1"/>
    <col min="12805" max="13058" width="9" style="67"/>
    <col min="13059" max="13059" width="4.375" style="67" customWidth="1"/>
    <col min="13060" max="13060" width="38.75" style="67" customWidth="1"/>
    <col min="13061" max="13314" width="9" style="67"/>
    <col min="13315" max="13315" width="4.375" style="67" customWidth="1"/>
    <col min="13316" max="13316" width="38.75" style="67" customWidth="1"/>
    <col min="13317" max="13570" width="9" style="67"/>
    <col min="13571" max="13571" width="4.375" style="67" customWidth="1"/>
    <col min="13572" max="13572" width="38.75" style="67" customWidth="1"/>
    <col min="13573" max="13826" width="9" style="67"/>
    <col min="13827" max="13827" width="4.375" style="67" customWidth="1"/>
    <col min="13828" max="13828" width="38.75" style="67" customWidth="1"/>
    <col min="13829" max="14082" width="9" style="67"/>
    <col min="14083" max="14083" width="4.375" style="67" customWidth="1"/>
    <col min="14084" max="14084" width="38.75" style="67" customWidth="1"/>
    <col min="14085" max="14338" width="9" style="67"/>
    <col min="14339" max="14339" width="4.375" style="67" customWidth="1"/>
    <col min="14340" max="14340" width="38.75" style="67" customWidth="1"/>
    <col min="14341" max="14594" width="9" style="67"/>
    <col min="14595" max="14595" width="4.375" style="67" customWidth="1"/>
    <col min="14596" max="14596" width="38.75" style="67" customWidth="1"/>
    <col min="14597" max="14850" width="9" style="67"/>
    <col min="14851" max="14851" width="4.375" style="67" customWidth="1"/>
    <col min="14852" max="14852" width="38.75" style="67" customWidth="1"/>
    <col min="14853" max="15106" width="9" style="67"/>
    <col min="15107" max="15107" width="4.375" style="67" customWidth="1"/>
    <col min="15108" max="15108" width="38.75" style="67" customWidth="1"/>
    <col min="15109" max="15362" width="9" style="67"/>
    <col min="15363" max="15363" width="4.375" style="67" customWidth="1"/>
    <col min="15364" max="15364" width="38.75" style="67" customWidth="1"/>
    <col min="15365" max="15618" width="9" style="67"/>
    <col min="15619" max="15619" width="4.375" style="67" customWidth="1"/>
    <col min="15620" max="15620" width="38.75" style="67" customWidth="1"/>
    <col min="15621" max="15874" width="9" style="67"/>
    <col min="15875" max="15875" width="4.375" style="67" customWidth="1"/>
    <col min="15876" max="15876" width="38.75" style="67" customWidth="1"/>
    <col min="15877" max="16130" width="9" style="67"/>
    <col min="16131" max="16131" width="4.375" style="67" customWidth="1"/>
    <col min="16132" max="16132" width="38.75" style="67" customWidth="1"/>
    <col min="16133" max="16384" width="9" style="67"/>
  </cols>
  <sheetData>
    <row r="1" spans="1:6" ht="21">
      <c r="A1" s="68"/>
      <c r="B1" s="68"/>
      <c r="C1" s="68"/>
      <c r="D1" s="74"/>
      <c r="E1" s="68"/>
      <c r="F1" s="68"/>
    </row>
    <row r="2" spans="1:6" ht="21">
      <c r="A2" s="68"/>
      <c r="B2" s="68"/>
      <c r="C2" s="68"/>
      <c r="D2" s="74"/>
      <c r="E2" s="68"/>
      <c r="F2" s="68"/>
    </row>
    <row r="3" spans="1:6" ht="21">
      <c r="A3" s="68"/>
      <c r="B3" s="68"/>
      <c r="C3" s="68"/>
      <c r="D3" s="74"/>
      <c r="E3" s="68"/>
      <c r="F3" s="68"/>
    </row>
    <row r="4" spans="1:6" ht="21">
      <c r="A4" s="68"/>
      <c r="B4" s="68"/>
      <c r="C4" s="68"/>
      <c r="D4" s="74"/>
      <c r="E4" s="68"/>
      <c r="F4" s="68"/>
    </row>
    <row r="5" spans="1:6" ht="21">
      <c r="A5" s="68"/>
      <c r="B5" s="68"/>
      <c r="C5" s="68"/>
      <c r="D5" s="74"/>
      <c r="E5" s="68"/>
      <c r="F5" s="68"/>
    </row>
    <row r="6" spans="1:6" ht="21">
      <c r="A6" s="68"/>
      <c r="B6" s="68"/>
      <c r="C6" s="68"/>
      <c r="D6" s="74"/>
      <c r="E6" s="68"/>
      <c r="F6" s="68"/>
    </row>
    <row r="7" spans="1:6" ht="21.75" thickBot="1">
      <c r="A7" s="68"/>
      <c r="B7" s="68"/>
      <c r="C7" s="68"/>
      <c r="D7" s="74"/>
      <c r="E7" s="68"/>
      <c r="F7" s="68"/>
    </row>
    <row r="8" spans="1:6" ht="15" thickTop="1" thickBot="1">
      <c r="A8" s="68"/>
      <c r="B8" s="68"/>
      <c r="C8" s="68"/>
      <c r="D8" s="73"/>
      <c r="E8" s="68"/>
      <c r="F8" s="68"/>
    </row>
    <row r="9" spans="1:6" ht="77.25" customHeight="1" thickBot="1">
      <c r="A9" s="68"/>
      <c r="B9" s="68"/>
      <c r="C9" s="68"/>
      <c r="D9" s="72" t="s">
        <v>321</v>
      </c>
      <c r="E9" s="68"/>
      <c r="F9" s="68"/>
    </row>
    <row r="10" spans="1:6" ht="14.25" thickBot="1">
      <c r="A10" s="68"/>
      <c r="B10" s="68"/>
      <c r="C10" s="68"/>
      <c r="D10" s="71"/>
      <c r="E10" s="68"/>
      <c r="F10" s="68"/>
    </row>
    <row r="11" spans="1:6" ht="18" thickTop="1">
      <c r="A11" s="68"/>
      <c r="B11" s="68"/>
      <c r="C11" s="68"/>
      <c r="D11" s="70"/>
      <c r="E11" s="68"/>
      <c r="F11" s="68"/>
    </row>
    <row r="12" spans="1:6" ht="17.25">
      <c r="A12" s="68"/>
      <c r="B12" s="68"/>
      <c r="C12" s="68"/>
      <c r="D12" s="70"/>
      <c r="E12" s="68"/>
      <c r="F12" s="68"/>
    </row>
    <row r="13" spans="1:6" ht="17.25">
      <c r="A13" s="68"/>
      <c r="B13" s="68"/>
      <c r="C13" s="68"/>
      <c r="D13" s="70"/>
      <c r="E13" s="68"/>
      <c r="F13" s="68"/>
    </row>
    <row r="14" spans="1:6" ht="17.25">
      <c r="A14" s="68"/>
      <c r="B14" s="68"/>
      <c r="C14" s="68"/>
      <c r="D14" s="70"/>
      <c r="E14" s="68"/>
      <c r="F14" s="68"/>
    </row>
    <row r="15" spans="1:6" ht="17.25">
      <c r="A15" s="68"/>
      <c r="B15" s="68"/>
      <c r="C15" s="68"/>
      <c r="D15" s="70"/>
      <c r="E15" s="68"/>
      <c r="F15" s="68"/>
    </row>
    <row r="16" spans="1:6" ht="17.25">
      <c r="A16" s="68"/>
      <c r="B16" s="68"/>
      <c r="C16" s="68"/>
      <c r="D16" s="70"/>
      <c r="E16" s="68"/>
      <c r="F16" s="68"/>
    </row>
    <row r="17" spans="1:6" ht="17.25">
      <c r="A17" s="68"/>
      <c r="B17" s="68"/>
      <c r="C17" s="68"/>
      <c r="D17" s="70"/>
      <c r="E17" s="68"/>
      <c r="F17" s="68"/>
    </row>
    <row r="18" spans="1:6" ht="17.25">
      <c r="A18" s="68"/>
      <c r="B18" s="68"/>
      <c r="C18" s="68"/>
      <c r="D18" s="70"/>
      <c r="E18" s="68"/>
      <c r="F18" s="68"/>
    </row>
    <row r="19" spans="1:6" ht="17.25">
      <c r="A19" s="68"/>
      <c r="B19" s="68"/>
      <c r="C19" s="68"/>
      <c r="D19" s="70"/>
      <c r="E19" s="68"/>
      <c r="F19" s="68"/>
    </row>
    <row r="20" spans="1:6" ht="17.25">
      <c r="A20" s="68"/>
      <c r="B20" s="68"/>
      <c r="C20" s="68"/>
      <c r="D20" s="70"/>
      <c r="E20" s="68"/>
      <c r="F20" s="68"/>
    </row>
    <row r="21" spans="1:6" ht="17.25">
      <c r="A21" s="68"/>
      <c r="B21" s="68"/>
      <c r="C21" s="68"/>
      <c r="D21" s="70"/>
      <c r="E21" s="68"/>
      <c r="F21" s="68"/>
    </row>
    <row r="22" spans="1:6" ht="17.25">
      <c r="A22" s="68"/>
      <c r="B22" s="68"/>
      <c r="C22" s="68"/>
      <c r="D22" s="70"/>
      <c r="E22" s="68"/>
      <c r="F22" s="68"/>
    </row>
    <row r="23" spans="1:6" ht="17.25">
      <c r="A23" s="68"/>
      <c r="B23" s="68"/>
      <c r="C23" s="68"/>
      <c r="D23" s="70"/>
      <c r="E23" s="68"/>
      <c r="F23" s="68"/>
    </row>
    <row r="24" spans="1:6" ht="17.25">
      <c r="A24" s="68"/>
      <c r="B24" s="68"/>
      <c r="C24" s="68"/>
      <c r="D24" s="70"/>
      <c r="E24" s="68"/>
      <c r="F24" s="68"/>
    </row>
    <row r="25" spans="1:6" ht="17.25">
      <c r="A25" s="68"/>
      <c r="B25" s="68"/>
      <c r="C25" s="68"/>
      <c r="D25" s="70"/>
      <c r="E25" s="68"/>
      <c r="F25" s="68"/>
    </row>
    <row r="26" spans="1:6" ht="17.25">
      <c r="A26" s="68"/>
      <c r="B26" s="68"/>
      <c r="C26" s="68"/>
      <c r="D26" s="70"/>
      <c r="E26" s="68"/>
      <c r="F26" s="68"/>
    </row>
    <row r="27" spans="1:6" ht="17.25">
      <c r="A27" s="68"/>
      <c r="B27" s="68"/>
      <c r="C27" s="68"/>
      <c r="D27" s="70"/>
      <c r="E27" s="68"/>
      <c r="F27" s="68"/>
    </row>
    <row r="28" spans="1:6" ht="17.25">
      <c r="A28" s="68"/>
      <c r="B28" s="68"/>
      <c r="C28" s="68"/>
      <c r="D28" s="70"/>
      <c r="E28" s="68"/>
      <c r="F28" s="68"/>
    </row>
    <row r="29" spans="1:6" ht="17.25">
      <c r="A29" s="68"/>
      <c r="B29" s="68"/>
      <c r="C29" s="68"/>
      <c r="D29" s="70"/>
      <c r="E29" s="68"/>
      <c r="F29" s="68"/>
    </row>
    <row r="30" spans="1:6" ht="17.25">
      <c r="A30" s="68"/>
      <c r="B30" s="68"/>
      <c r="C30" s="68"/>
      <c r="D30" s="70"/>
      <c r="E30" s="68"/>
      <c r="F30" s="68"/>
    </row>
    <row r="31" spans="1:6">
      <c r="A31" s="68"/>
      <c r="B31" s="68"/>
      <c r="C31" s="68"/>
      <c r="D31" s="69"/>
      <c r="E31" s="68"/>
      <c r="F31" s="68"/>
    </row>
    <row r="32" spans="1:6">
      <c r="A32" s="68"/>
      <c r="B32" s="68"/>
      <c r="C32" s="68"/>
      <c r="D32" s="68"/>
      <c r="E32" s="68"/>
      <c r="F32" s="68"/>
    </row>
    <row r="33" spans="1:6">
      <c r="A33" s="68"/>
      <c r="B33" s="68"/>
      <c r="C33" s="68"/>
      <c r="D33" s="68"/>
      <c r="E33" s="68"/>
      <c r="F33" s="68"/>
    </row>
    <row r="34" spans="1:6">
      <c r="A34" s="68"/>
      <c r="B34" s="68"/>
      <c r="C34" s="68"/>
      <c r="D34" s="68"/>
      <c r="E34" s="68"/>
      <c r="F34" s="68"/>
    </row>
    <row r="35" spans="1:6">
      <c r="A35" s="68"/>
      <c r="B35" s="68"/>
      <c r="C35" s="68"/>
      <c r="D35" s="68"/>
      <c r="E35" s="68"/>
      <c r="F35" s="68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50"/>
  <sheetViews>
    <sheetView showZeros="0" view="pageBreakPreview" zoomScale="60" zoomScaleNormal="100" zoomScalePageLayoutView="70" workbookViewId="0">
      <selection activeCell="Q28" sqref="Q28:T28"/>
    </sheetView>
  </sheetViews>
  <sheetFormatPr defaultRowHeight="13.5"/>
  <cols>
    <col min="1" max="28" width="3.375" customWidth="1"/>
  </cols>
  <sheetData>
    <row r="1" spans="1:28" ht="33" customHeight="1">
      <c r="A1" s="105" t="s">
        <v>38</v>
      </c>
      <c r="B1" s="105"/>
      <c r="C1" s="105"/>
      <c r="D1" s="105"/>
      <c r="E1" s="105"/>
      <c r="F1" s="105"/>
      <c r="G1" s="105"/>
      <c r="H1" s="105"/>
      <c r="I1" s="1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106" t="s">
        <v>27</v>
      </c>
      <c r="B2" s="106"/>
      <c r="C2" s="106"/>
      <c r="D2" s="106"/>
      <c r="E2" s="106"/>
      <c r="F2" s="106"/>
      <c r="G2" s="106"/>
      <c r="H2" s="106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115" t="s">
        <v>335</v>
      </c>
      <c r="B3" s="116"/>
      <c r="C3" s="116"/>
      <c r="D3" s="116"/>
      <c r="E3" s="116"/>
      <c r="F3" s="116"/>
      <c r="G3" s="117"/>
      <c r="H3" s="107" t="s">
        <v>0</v>
      </c>
      <c r="I3" s="108"/>
      <c r="J3" s="108"/>
      <c r="K3" s="108"/>
      <c r="L3" s="108"/>
      <c r="M3" s="108"/>
      <c r="N3" s="109"/>
      <c r="O3" s="107" t="s">
        <v>1</v>
      </c>
      <c r="P3" s="108"/>
      <c r="Q3" s="108"/>
      <c r="R3" s="108"/>
      <c r="S3" s="108"/>
      <c r="T3" s="108"/>
      <c r="U3" s="109"/>
      <c r="V3" s="107" t="s">
        <v>28</v>
      </c>
      <c r="W3" s="108"/>
      <c r="X3" s="108"/>
      <c r="Y3" s="108"/>
      <c r="Z3" s="108"/>
      <c r="AA3" s="108"/>
      <c r="AB3" s="113"/>
    </row>
    <row r="4" spans="1:28" ht="14.1" customHeight="1" thickBot="1">
      <c r="A4" s="118"/>
      <c r="B4" s="119"/>
      <c r="C4" s="119"/>
      <c r="D4" s="119"/>
      <c r="E4" s="119"/>
      <c r="F4" s="119"/>
      <c r="G4" s="120"/>
      <c r="H4" s="110"/>
      <c r="I4" s="111"/>
      <c r="J4" s="111"/>
      <c r="K4" s="111"/>
      <c r="L4" s="111"/>
      <c r="M4" s="111"/>
      <c r="N4" s="112"/>
      <c r="O4" s="110"/>
      <c r="P4" s="111"/>
      <c r="Q4" s="111"/>
      <c r="R4" s="111"/>
      <c r="S4" s="111"/>
      <c r="T4" s="111"/>
      <c r="U4" s="112"/>
      <c r="V4" s="110"/>
      <c r="W4" s="111"/>
      <c r="X4" s="111"/>
      <c r="Y4" s="111"/>
      <c r="Z4" s="111"/>
      <c r="AA4" s="111"/>
      <c r="AB4" s="114"/>
    </row>
    <row r="5" spans="1:28" ht="18.95" customHeight="1" thickTop="1">
      <c r="A5" s="678" t="s">
        <v>4</v>
      </c>
      <c r="B5" s="679"/>
      <c r="C5" s="679"/>
      <c r="D5" s="679"/>
      <c r="E5" s="679"/>
      <c r="F5" s="679"/>
      <c r="G5" s="680"/>
      <c r="H5" s="681">
        <v>34</v>
      </c>
      <c r="I5" s="682"/>
      <c r="J5" s="682"/>
      <c r="K5" s="682"/>
      <c r="L5" s="682"/>
      <c r="M5" s="682"/>
      <c r="N5" s="683"/>
      <c r="O5" s="681">
        <v>6</v>
      </c>
      <c r="P5" s="682"/>
      <c r="Q5" s="682"/>
      <c r="R5" s="682"/>
      <c r="S5" s="682"/>
      <c r="T5" s="682"/>
      <c r="U5" s="683"/>
      <c r="V5" s="681">
        <v>29</v>
      </c>
      <c r="W5" s="682"/>
      <c r="X5" s="682"/>
      <c r="Y5" s="682"/>
      <c r="Z5" s="682"/>
      <c r="AA5" s="682"/>
      <c r="AB5" s="683"/>
    </row>
    <row r="6" spans="1:28" ht="18.95" customHeight="1">
      <c r="A6" s="684" t="s">
        <v>5</v>
      </c>
      <c r="B6" s="685"/>
      <c r="C6" s="685"/>
      <c r="D6" s="685"/>
      <c r="E6" s="685"/>
      <c r="F6" s="685"/>
      <c r="G6" s="686"/>
      <c r="H6" s="687">
        <v>0</v>
      </c>
      <c r="I6" s="688"/>
      <c r="J6" s="688"/>
      <c r="K6" s="688"/>
      <c r="L6" s="688"/>
      <c r="M6" s="688"/>
      <c r="N6" s="689"/>
      <c r="O6" s="687">
        <v>0</v>
      </c>
      <c r="P6" s="688"/>
      <c r="Q6" s="688"/>
      <c r="R6" s="688"/>
      <c r="S6" s="688"/>
      <c r="T6" s="688"/>
      <c r="U6" s="689"/>
      <c r="V6" s="687">
        <v>0</v>
      </c>
      <c r="W6" s="688"/>
      <c r="X6" s="688"/>
      <c r="Y6" s="688"/>
      <c r="Z6" s="688"/>
      <c r="AA6" s="688"/>
      <c r="AB6" s="689"/>
    </row>
    <row r="7" spans="1:28" ht="18.95" customHeight="1">
      <c r="A7" s="684" t="s">
        <v>34</v>
      </c>
      <c r="B7" s="685"/>
      <c r="C7" s="685"/>
      <c r="D7" s="685"/>
      <c r="E7" s="685"/>
      <c r="F7" s="685"/>
      <c r="G7" s="686"/>
      <c r="H7" s="687">
        <v>2</v>
      </c>
      <c r="I7" s="688"/>
      <c r="J7" s="688"/>
      <c r="K7" s="688"/>
      <c r="L7" s="688"/>
      <c r="M7" s="688"/>
      <c r="N7" s="689"/>
      <c r="O7" s="687">
        <v>1</v>
      </c>
      <c r="P7" s="688"/>
      <c r="Q7" s="688"/>
      <c r="R7" s="688"/>
      <c r="S7" s="688"/>
      <c r="T7" s="688"/>
      <c r="U7" s="689"/>
      <c r="V7" s="687">
        <v>1</v>
      </c>
      <c r="W7" s="688"/>
      <c r="X7" s="688"/>
      <c r="Y7" s="688"/>
      <c r="Z7" s="688"/>
      <c r="AA7" s="688"/>
      <c r="AB7" s="689"/>
    </row>
    <row r="8" spans="1:28" ht="18.95" customHeight="1">
      <c r="A8" s="684" t="s">
        <v>7</v>
      </c>
      <c r="B8" s="685"/>
      <c r="C8" s="685"/>
      <c r="D8" s="685"/>
      <c r="E8" s="685"/>
      <c r="F8" s="685"/>
      <c r="G8" s="686"/>
      <c r="H8" s="687">
        <v>949</v>
      </c>
      <c r="I8" s="688"/>
      <c r="J8" s="688"/>
      <c r="K8" s="688"/>
      <c r="L8" s="688"/>
      <c r="M8" s="688"/>
      <c r="N8" s="689"/>
      <c r="O8" s="687">
        <v>872</v>
      </c>
      <c r="P8" s="688"/>
      <c r="Q8" s="688"/>
      <c r="R8" s="688"/>
      <c r="S8" s="688"/>
      <c r="T8" s="688"/>
      <c r="U8" s="689"/>
      <c r="V8" s="687">
        <v>115</v>
      </c>
      <c r="W8" s="688"/>
      <c r="X8" s="688"/>
      <c r="Y8" s="688"/>
      <c r="Z8" s="688"/>
      <c r="AA8" s="688"/>
      <c r="AB8" s="689"/>
    </row>
    <row r="9" spans="1:28" ht="18.95" customHeight="1">
      <c r="A9" s="684" t="s">
        <v>8</v>
      </c>
      <c r="B9" s="685"/>
      <c r="C9" s="685"/>
      <c r="D9" s="685"/>
      <c r="E9" s="685"/>
      <c r="F9" s="685"/>
      <c r="G9" s="686"/>
      <c r="H9" s="687">
        <v>297</v>
      </c>
      <c r="I9" s="688"/>
      <c r="J9" s="688"/>
      <c r="K9" s="688"/>
      <c r="L9" s="688"/>
      <c r="M9" s="688"/>
      <c r="N9" s="689"/>
      <c r="O9" s="687">
        <v>283</v>
      </c>
      <c r="P9" s="688"/>
      <c r="Q9" s="688"/>
      <c r="R9" s="688"/>
      <c r="S9" s="688"/>
      <c r="T9" s="688"/>
      <c r="U9" s="689"/>
      <c r="V9" s="687">
        <v>14</v>
      </c>
      <c r="W9" s="688"/>
      <c r="X9" s="688"/>
      <c r="Y9" s="688"/>
      <c r="Z9" s="688"/>
      <c r="AA9" s="688"/>
      <c r="AB9" s="689"/>
    </row>
    <row r="10" spans="1:28" ht="18.95" customHeight="1">
      <c r="A10" s="684" t="s">
        <v>9</v>
      </c>
      <c r="B10" s="685"/>
      <c r="C10" s="685"/>
      <c r="D10" s="685"/>
      <c r="E10" s="685"/>
      <c r="F10" s="685"/>
      <c r="G10" s="686"/>
      <c r="H10" s="687">
        <v>78</v>
      </c>
      <c r="I10" s="688"/>
      <c r="J10" s="688"/>
      <c r="K10" s="688"/>
      <c r="L10" s="688"/>
      <c r="M10" s="688"/>
      <c r="N10" s="689"/>
      <c r="O10" s="687">
        <v>75</v>
      </c>
      <c r="P10" s="688"/>
      <c r="Q10" s="688"/>
      <c r="R10" s="688"/>
      <c r="S10" s="688"/>
      <c r="T10" s="688"/>
      <c r="U10" s="689"/>
      <c r="V10" s="687">
        <v>3</v>
      </c>
      <c r="W10" s="688"/>
      <c r="X10" s="688"/>
      <c r="Y10" s="688"/>
      <c r="Z10" s="688"/>
      <c r="AA10" s="688"/>
      <c r="AB10" s="689"/>
    </row>
    <row r="11" spans="1:28" ht="18.95" customHeight="1">
      <c r="A11" s="684" t="s">
        <v>10</v>
      </c>
      <c r="B11" s="685"/>
      <c r="C11" s="685"/>
      <c r="D11" s="685"/>
      <c r="E11" s="685"/>
      <c r="F11" s="685"/>
      <c r="G11" s="686"/>
      <c r="H11" s="687">
        <v>2173</v>
      </c>
      <c r="I11" s="688"/>
      <c r="J11" s="688"/>
      <c r="K11" s="688"/>
      <c r="L11" s="688"/>
      <c r="M11" s="688"/>
      <c r="N11" s="689"/>
      <c r="O11" s="687">
        <v>1934</v>
      </c>
      <c r="P11" s="688"/>
      <c r="Q11" s="688"/>
      <c r="R11" s="688"/>
      <c r="S11" s="688"/>
      <c r="T11" s="688"/>
      <c r="U11" s="689"/>
      <c r="V11" s="687">
        <v>240</v>
      </c>
      <c r="W11" s="688"/>
      <c r="X11" s="688"/>
      <c r="Y11" s="688"/>
      <c r="Z11" s="688"/>
      <c r="AA11" s="688"/>
      <c r="AB11" s="689"/>
    </row>
    <row r="12" spans="1:28" ht="18.95" customHeight="1">
      <c r="A12" s="684" t="s">
        <v>11</v>
      </c>
      <c r="B12" s="685"/>
      <c r="C12" s="685"/>
      <c r="D12" s="685"/>
      <c r="E12" s="685"/>
      <c r="F12" s="685"/>
      <c r="G12" s="686"/>
      <c r="H12" s="687">
        <v>65</v>
      </c>
      <c r="I12" s="688"/>
      <c r="J12" s="688"/>
      <c r="K12" s="688"/>
      <c r="L12" s="688"/>
      <c r="M12" s="688"/>
      <c r="N12" s="689"/>
      <c r="O12" s="687">
        <v>51</v>
      </c>
      <c r="P12" s="688"/>
      <c r="Q12" s="688"/>
      <c r="R12" s="688"/>
      <c r="S12" s="688"/>
      <c r="T12" s="688"/>
      <c r="U12" s="689"/>
      <c r="V12" s="687">
        <v>16</v>
      </c>
      <c r="W12" s="688"/>
      <c r="X12" s="688"/>
      <c r="Y12" s="688"/>
      <c r="Z12" s="688"/>
      <c r="AA12" s="688"/>
      <c r="AB12" s="689"/>
    </row>
    <row r="13" spans="1:28" ht="18.95" customHeight="1">
      <c r="A13" s="684" t="s">
        <v>35</v>
      </c>
      <c r="B13" s="685"/>
      <c r="C13" s="685"/>
      <c r="D13" s="685"/>
      <c r="E13" s="685"/>
      <c r="F13" s="685"/>
      <c r="G13" s="686"/>
      <c r="H13" s="687">
        <v>85</v>
      </c>
      <c r="I13" s="688"/>
      <c r="J13" s="688"/>
      <c r="K13" s="688"/>
      <c r="L13" s="688"/>
      <c r="M13" s="688"/>
      <c r="N13" s="689"/>
      <c r="O13" s="687">
        <v>62</v>
      </c>
      <c r="P13" s="688"/>
      <c r="Q13" s="688"/>
      <c r="R13" s="688"/>
      <c r="S13" s="688"/>
      <c r="T13" s="688"/>
      <c r="U13" s="689"/>
      <c r="V13" s="687">
        <v>24</v>
      </c>
      <c r="W13" s="688"/>
      <c r="X13" s="688"/>
      <c r="Y13" s="688"/>
      <c r="Z13" s="688"/>
      <c r="AA13" s="688"/>
      <c r="AB13" s="689"/>
    </row>
    <row r="14" spans="1:28" ht="18.95" customHeight="1">
      <c r="A14" s="684" t="s">
        <v>12</v>
      </c>
      <c r="B14" s="685"/>
      <c r="C14" s="685"/>
      <c r="D14" s="685"/>
      <c r="E14" s="685"/>
      <c r="F14" s="685"/>
      <c r="G14" s="686"/>
      <c r="H14" s="690">
        <v>9376</v>
      </c>
      <c r="I14" s="691"/>
      <c r="J14" s="691"/>
      <c r="K14" s="691"/>
      <c r="L14" s="691"/>
      <c r="M14" s="691"/>
      <c r="N14" s="692"/>
      <c r="O14" s="690">
        <v>8388</v>
      </c>
      <c r="P14" s="691"/>
      <c r="Q14" s="691"/>
      <c r="R14" s="691"/>
      <c r="S14" s="691"/>
      <c r="T14" s="691"/>
      <c r="U14" s="692"/>
      <c r="V14" s="687">
        <v>1012</v>
      </c>
      <c r="W14" s="688"/>
      <c r="X14" s="688"/>
      <c r="Y14" s="688"/>
      <c r="Z14" s="688"/>
      <c r="AA14" s="688"/>
      <c r="AB14" s="689"/>
    </row>
    <row r="15" spans="1:28" ht="18.95" customHeight="1" thickBot="1">
      <c r="A15" s="693" t="s">
        <v>13</v>
      </c>
      <c r="B15" s="694"/>
      <c r="C15" s="694"/>
      <c r="D15" s="694"/>
      <c r="E15" s="694"/>
      <c r="F15" s="694"/>
      <c r="G15" s="695"/>
      <c r="H15" s="696">
        <v>967</v>
      </c>
      <c r="I15" s="697"/>
      <c r="J15" s="697"/>
      <c r="K15" s="697"/>
      <c r="L15" s="697"/>
      <c r="M15" s="697"/>
      <c r="N15" s="698"/>
      <c r="O15" s="696">
        <v>745</v>
      </c>
      <c r="P15" s="697"/>
      <c r="Q15" s="697"/>
      <c r="R15" s="697"/>
      <c r="S15" s="697"/>
      <c r="T15" s="697"/>
      <c r="U15" s="698"/>
      <c r="V15" s="699">
        <v>222</v>
      </c>
      <c r="W15" s="700"/>
      <c r="X15" s="700"/>
      <c r="Y15" s="700"/>
      <c r="Z15" s="700"/>
      <c r="AA15" s="700"/>
      <c r="AB15" s="701"/>
    </row>
    <row r="16" spans="1:28" ht="18.95" customHeight="1" thickTop="1" thickBot="1">
      <c r="A16" s="702" t="s">
        <v>36</v>
      </c>
      <c r="B16" s="703"/>
      <c r="C16" s="703"/>
      <c r="D16" s="703"/>
      <c r="E16" s="703"/>
      <c r="F16" s="703"/>
      <c r="G16" s="704"/>
      <c r="H16" s="705">
        <f>SUM(H5:N15)</f>
        <v>14026</v>
      </c>
      <c r="I16" s="706"/>
      <c r="J16" s="706"/>
      <c r="K16" s="706"/>
      <c r="L16" s="706"/>
      <c r="M16" s="706"/>
      <c r="N16" s="707"/>
      <c r="O16" s="705">
        <f>SUM(O5:U15)</f>
        <v>12417</v>
      </c>
      <c r="P16" s="706"/>
      <c r="Q16" s="706"/>
      <c r="R16" s="706"/>
      <c r="S16" s="706"/>
      <c r="T16" s="706"/>
      <c r="U16" s="707"/>
      <c r="V16" s="705">
        <f>SUM(V5:AB15)</f>
        <v>1676</v>
      </c>
      <c r="W16" s="706"/>
      <c r="X16" s="706"/>
      <c r="Y16" s="706"/>
      <c r="Z16" s="706"/>
      <c r="AA16" s="706"/>
      <c r="AB16" s="707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75" customHeight="1" thickBot="1">
      <c r="A18" s="106" t="s">
        <v>352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123" t="s">
        <v>349</v>
      </c>
      <c r="B19" s="124"/>
      <c r="C19" s="124"/>
      <c r="D19" s="124"/>
      <c r="E19" s="124"/>
      <c r="F19" s="124"/>
      <c r="G19" s="124"/>
      <c r="H19" s="125"/>
      <c r="I19" s="130" t="s">
        <v>30</v>
      </c>
      <c r="J19" s="130"/>
      <c r="K19" s="130"/>
      <c r="L19" s="130"/>
      <c r="M19" s="130" t="s">
        <v>10</v>
      </c>
      <c r="N19" s="130"/>
      <c r="O19" s="130"/>
      <c r="P19" s="130"/>
      <c r="Q19" s="130" t="s">
        <v>7</v>
      </c>
      <c r="R19" s="130"/>
      <c r="S19" s="130"/>
      <c r="T19" s="130"/>
      <c r="U19" s="130" t="s">
        <v>32</v>
      </c>
      <c r="V19" s="130"/>
      <c r="W19" s="130"/>
      <c r="X19" s="132"/>
      <c r="Y19" s="134" t="s">
        <v>31</v>
      </c>
      <c r="Z19" s="130"/>
      <c r="AA19" s="130"/>
      <c r="AB19" s="135"/>
    </row>
    <row r="20" spans="1:28" ht="14.1" customHeight="1" thickBot="1">
      <c r="A20" s="126"/>
      <c r="B20" s="127"/>
      <c r="C20" s="127"/>
      <c r="D20" s="127"/>
      <c r="E20" s="127"/>
      <c r="F20" s="127"/>
      <c r="G20" s="127"/>
      <c r="H20" s="128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3"/>
      <c r="Y20" s="136"/>
      <c r="Z20" s="131"/>
      <c r="AA20" s="131"/>
      <c r="AB20" s="137"/>
    </row>
    <row r="21" spans="1:28" ht="18" customHeight="1" thickTop="1">
      <c r="A21" s="153" t="s">
        <v>336</v>
      </c>
      <c r="B21" s="154"/>
      <c r="C21" s="129" t="s">
        <v>0</v>
      </c>
      <c r="D21" s="129"/>
      <c r="E21" s="129"/>
      <c r="F21" s="129"/>
      <c r="G21" s="129"/>
      <c r="H21" s="129"/>
      <c r="I21" s="708">
        <v>1979</v>
      </c>
      <c r="J21" s="708"/>
      <c r="K21" s="708"/>
      <c r="L21" s="708"/>
      <c r="M21" s="708">
        <v>439</v>
      </c>
      <c r="N21" s="708"/>
      <c r="O21" s="708"/>
      <c r="P21" s="708"/>
      <c r="Q21" s="708">
        <v>205</v>
      </c>
      <c r="R21" s="708"/>
      <c r="S21" s="708"/>
      <c r="T21" s="708"/>
      <c r="U21" s="708">
        <v>353</v>
      </c>
      <c r="V21" s="708"/>
      <c r="W21" s="708"/>
      <c r="X21" s="709"/>
      <c r="Y21" s="710">
        <v>2976</v>
      </c>
      <c r="Z21" s="711"/>
      <c r="AA21" s="711"/>
      <c r="AB21" s="712"/>
    </row>
    <row r="22" spans="1:28" ht="18" customHeight="1">
      <c r="A22" s="143"/>
      <c r="B22" s="144"/>
      <c r="C22" s="103" t="s">
        <v>1</v>
      </c>
      <c r="D22" s="103"/>
      <c r="E22" s="103"/>
      <c r="F22" s="103"/>
      <c r="G22" s="103"/>
      <c r="H22" s="103"/>
      <c r="I22" s="713">
        <v>1799</v>
      </c>
      <c r="J22" s="713"/>
      <c r="K22" s="713"/>
      <c r="L22" s="713"/>
      <c r="M22" s="713">
        <v>398</v>
      </c>
      <c r="N22" s="713"/>
      <c r="O22" s="713"/>
      <c r="P22" s="713"/>
      <c r="Q22" s="713">
        <v>193</v>
      </c>
      <c r="R22" s="713"/>
      <c r="S22" s="713"/>
      <c r="T22" s="713"/>
      <c r="U22" s="713">
        <v>289</v>
      </c>
      <c r="V22" s="713"/>
      <c r="W22" s="713"/>
      <c r="X22" s="714"/>
      <c r="Y22" s="715">
        <v>2679</v>
      </c>
      <c r="Z22" s="716"/>
      <c r="AA22" s="716"/>
      <c r="AB22" s="717"/>
    </row>
    <row r="23" spans="1:28" ht="18" customHeight="1">
      <c r="A23" s="143"/>
      <c r="B23" s="144"/>
      <c r="C23" s="104" t="s">
        <v>29</v>
      </c>
      <c r="D23" s="104"/>
      <c r="E23" s="104"/>
      <c r="F23" s="104"/>
      <c r="G23" s="104"/>
      <c r="H23" s="104"/>
      <c r="I23" s="718">
        <v>184</v>
      </c>
      <c r="J23" s="718"/>
      <c r="K23" s="718"/>
      <c r="L23" s="718"/>
      <c r="M23" s="718">
        <v>41</v>
      </c>
      <c r="N23" s="718"/>
      <c r="O23" s="718"/>
      <c r="P23" s="718"/>
      <c r="Q23" s="718">
        <v>22</v>
      </c>
      <c r="R23" s="718"/>
      <c r="S23" s="718"/>
      <c r="T23" s="718"/>
      <c r="U23" s="718">
        <v>65</v>
      </c>
      <c r="V23" s="718"/>
      <c r="W23" s="718"/>
      <c r="X23" s="719"/>
      <c r="Y23" s="720">
        <v>312</v>
      </c>
      <c r="Z23" s="721"/>
      <c r="AA23" s="721"/>
      <c r="AB23" s="722"/>
    </row>
    <row r="24" spans="1:28" ht="18" customHeight="1">
      <c r="A24" s="155">
        <v>90</v>
      </c>
      <c r="B24" s="156"/>
      <c r="C24" s="121" t="s">
        <v>0</v>
      </c>
      <c r="D24" s="121"/>
      <c r="E24" s="121"/>
      <c r="F24" s="121"/>
      <c r="G24" s="121"/>
      <c r="H24" s="121"/>
      <c r="I24" s="723">
        <v>1833</v>
      </c>
      <c r="J24" s="723"/>
      <c r="K24" s="723"/>
      <c r="L24" s="723"/>
      <c r="M24" s="723">
        <v>457</v>
      </c>
      <c r="N24" s="723"/>
      <c r="O24" s="723"/>
      <c r="P24" s="723"/>
      <c r="Q24" s="723">
        <v>192</v>
      </c>
      <c r="R24" s="723"/>
      <c r="S24" s="723"/>
      <c r="T24" s="723"/>
      <c r="U24" s="723">
        <v>357</v>
      </c>
      <c r="V24" s="723"/>
      <c r="W24" s="723"/>
      <c r="X24" s="724"/>
      <c r="Y24" s="725">
        <v>2839</v>
      </c>
      <c r="Z24" s="726"/>
      <c r="AA24" s="726"/>
      <c r="AB24" s="727"/>
    </row>
    <row r="25" spans="1:28" ht="18" customHeight="1">
      <c r="A25" s="140"/>
      <c r="B25" s="139"/>
      <c r="C25" s="103" t="s">
        <v>1</v>
      </c>
      <c r="D25" s="103"/>
      <c r="E25" s="103"/>
      <c r="F25" s="103"/>
      <c r="G25" s="103"/>
      <c r="H25" s="103"/>
      <c r="I25" s="728">
        <v>1618</v>
      </c>
      <c r="J25" s="728"/>
      <c r="K25" s="728"/>
      <c r="L25" s="728"/>
      <c r="M25" s="728">
        <v>391</v>
      </c>
      <c r="N25" s="728"/>
      <c r="O25" s="728"/>
      <c r="P25" s="728"/>
      <c r="Q25" s="728">
        <v>180</v>
      </c>
      <c r="R25" s="728"/>
      <c r="S25" s="728"/>
      <c r="T25" s="728"/>
      <c r="U25" s="728">
        <v>295</v>
      </c>
      <c r="V25" s="728"/>
      <c r="W25" s="728"/>
      <c r="X25" s="729"/>
      <c r="Y25" s="715">
        <v>2484</v>
      </c>
      <c r="Z25" s="716"/>
      <c r="AA25" s="716"/>
      <c r="AB25" s="717"/>
    </row>
    <row r="26" spans="1:28" ht="18" customHeight="1">
      <c r="A26" s="140"/>
      <c r="B26" s="139"/>
      <c r="C26" s="104" t="s">
        <v>29</v>
      </c>
      <c r="D26" s="104"/>
      <c r="E26" s="104"/>
      <c r="F26" s="104"/>
      <c r="G26" s="104"/>
      <c r="H26" s="104"/>
      <c r="I26" s="718">
        <v>222</v>
      </c>
      <c r="J26" s="718"/>
      <c r="K26" s="718"/>
      <c r="L26" s="718"/>
      <c r="M26" s="718">
        <v>66</v>
      </c>
      <c r="N26" s="718"/>
      <c r="O26" s="718"/>
      <c r="P26" s="718"/>
      <c r="Q26" s="718">
        <v>19</v>
      </c>
      <c r="R26" s="718"/>
      <c r="S26" s="718"/>
      <c r="T26" s="718"/>
      <c r="U26" s="718">
        <v>63</v>
      </c>
      <c r="V26" s="718"/>
      <c r="W26" s="718"/>
      <c r="X26" s="719"/>
      <c r="Y26" s="720">
        <v>370</v>
      </c>
      <c r="Z26" s="721"/>
      <c r="AA26" s="721"/>
      <c r="AB26" s="722"/>
    </row>
    <row r="27" spans="1:28" ht="18" customHeight="1">
      <c r="A27" s="143" t="s">
        <v>337</v>
      </c>
      <c r="B27" s="144"/>
      <c r="C27" s="102" t="s">
        <v>0</v>
      </c>
      <c r="D27" s="102"/>
      <c r="E27" s="102"/>
      <c r="F27" s="102"/>
      <c r="G27" s="102"/>
      <c r="H27" s="102"/>
      <c r="I27" s="730">
        <v>1824</v>
      </c>
      <c r="J27" s="730"/>
      <c r="K27" s="730"/>
      <c r="L27" s="730"/>
      <c r="M27" s="730">
        <v>430</v>
      </c>
      <c r="N27" s="730"/>
      <c r="O27" s="730"/>
      <c r="P27" s="730"/>
      <c r="Q27" s="730">
        <v>217</v>
      </c>
      <c r="R27" s="730"/>
      <c r="S27" s="730"/>
      <c r="T27" s="730"/>
      <c r="U27" s="730">
        <v>319</v>
      </c>
      <c r="V27" s="730"/>
      <c r="W27" s="730"/>
      <c r="X27" s="731"/>
      <c r="Y27" s="732">
        <v>2790</v>
      </c>
      <c r="Z27" s="733"/>
      <c r="AA27" s="733"/>
      <c r="AB27" s="734"/>
    </row>
    <row r="28" spans="1:28" ht="18" customHeight="1">
      <c r="A28" s="143"/>
      <c r="B28" s="144"/>
      <c r="C28" s="103" t="s">
        <v>1</v>
      </c>
      <c r="D28" s="103"/>
      <c r="E28" s="103"/>
      <c r="F28" s="103"/>
      <c r="G28" s="103"/>
      <c r="H28" s="103"/>
      <c r="I28" s="728">
        <v>1625</v>
      </c>
      <c r="J28" s="728"/>
      <c r="K28" s="728"/>
      <c r="L28" s="728"/>
      <c r="M28" s="728">
        <v>379</v>
      </c>
      <c r="N28" s="728"/>
      <c r="O28" s="728"/>
      <c r="P28" s="728"/>
      <c r="Q28" s="728">
        <v>203</v>
      </c>
      <c r="R28" s="728"/>
      <c r="S28" s="728"/>
      <c r="T28" s="728"/>
      <c r="U28" s="728">
        <v>249</v>
      </c>
      <c r="V28" s="728"/>
      <c r="W28" s="728"/>
      <c r="X28" s="729"/>
      <c r="Y28" s="715">
        <v>2456</v>
      </c>
      <c r="Z28" s="716"/>
      <c r="AA28" s="716"/>
      <c r="AB28" s="717"/>
    </row>
    <row r="29" spans="1:28" ht="18" customHeight="1">
      <c r="A29" s="143"/>
      <c r="B29" s="144"/>
      <c r="C29" s="104" t="s">
        <v>29</v>
      </c>
      <c r="D29" s="104"/>
      <c r="E29" s="104"/>
      <c r="F29" s="104"/>
      <c r="G29" s="104"/>
      <c r="H29" s="104"/>
      <c r="I29" s="718">
        <v>203</v>
      </c>
      <c r="J29" s="718"/>
      <c r="K29" s="718"/>
      <c r="L29" s="718"/>
      <c r="M29" s="718">
        <v>51</v>
      </c>
      <c r="N29" s="718"/>
      <c r="O29" s="718"/>
      <c r="P29" s="718"/>
      <c r="Q29" s="718">
        <v>23</v>
      </c>
      <c r="R29" s="718"/>
      <c r="S29" s="718"/>
      <c r="T29" s="718"/>
      <c r="U29" s="718">
        <v>71</v>
      </c>
      <c r="V29" s="718"/>
      <c r="W29" s="718"/>
      <c r="X29" s="719"/>
      <c r="Y29" s="720">
        <v>348</v>
      </c>
      <c r="Z29" s="721"/>
      <c r="AA29" s="721"/>
      <c r="AB29" s="722"/>
    </row>
    <row r="30" spans="1:28" ht="18" customHeight="1">
      <c r="A30" s="143" t="s">
        <v>338</v>
      </c>
      <c r="B30" s="144"/>
      <c r="C30" s="102" t="s">
        <v>0</v>
      </c>
      <c r="D30" s="102"/>
      <c r="E30" s="102"/>
      <c r="F30" s="102"/>
      <c r="G30" s="102"/>
      <c r="H30" s="102"/>
      <c r="I30" s="730">
        <v>2109</v>
      </c>
      <c r="J30" s="730"/>
      <c r="K30" s="730"/>
      <c r="L30" s="730"/>
      <c r="M30" s="730">
        <v>463</v>
      </c>
      <c r="N30" s="730"/>
      <c r="O30" s="730"/>
      <c r="P30" s="730"/>
      <c r="Q30" s="730">
        <v>171</v>
      </c>
      <c r="R30" s="730"/>
      <c r="S30" s="730"/>
      <c r="T30" s="730"/>
      <c r="U30" s="730">
        <v>325</v>
      </c>
      <c r="V30" s="730"/>
      <c r="W30" s="730"/>
      <c r="X30" s="731"/>
      <c r="Y30" s="732">
        <v>3068</v>
      </c>
      <c r="Z30" s="733"/>
      <c r="AA30" s="733"/>
      <c r="AB30" s="734"/>
    </row>
    <row r="31" spans="1:28" ht="18" customHeight="1">
      <c r="A31" s="143"/>
      <c r="B31" s="144"/>
      <c r="C31" s="103" t="s">
        <v>1</v>
      </c>
      <c r="D31" s="103"/>
      <c r="E31" s="103"/>
      <c r="F31" s="103"/>
      <c r="G31" s="103"/>
      <c r="H31" s="103"/>
      <c r="I31" s="728">
        <v>1872</v>
      </c>
      <c r="J31" s="728"/>
      <c r="K31" s="728"/>
      <c r="L31" s="728"/>
      <c r="M31" s="728">
        <v>416</v>
      </c>
      <c r="N31" s="728"/>
      <c r="O31" s="728"/>
      <c r="P31" s="728"/>
      <c r="Q31" s="728">
        <v>145</v>
      </c>
      <c r="R31" s="728"/>
      <c r="S31" s="728"/>
      <c r="T31" s="728"/>
      <c r="U31" s="728">
        <v>245</v>
      </c>
      <c r="V31" s="728"/>
      <c r="W31" s="728"/>
      <c r="X31" s="729"/>
      <c r="Y31" s="715">
        <v>2678</v>
      </c>
      <c r="Z31" s="716"/>
      <c r="AA31" s="716"/>
      <c r="AB31" s="717"/>
    </row>
    <row r="32" spans="1:28" ht="18" customHeight="1">
      <c r="A32" s="143"/>
      <c r="B32" s="144"/>
      <c r="C32" s="104" t="s">
        <v>29</v>
      </c>
      <c r="D32" s="104"/>
      <c r="E32" s="104"/>
      <c r="F32" s="104"/>
      <c r="G32" s="104"/>
      <c r="H32" s="104"/>
      <c r="I32" s="718">
        <v>242</v>
      </c>
      <c r="J32" s="718"/>
      <c r="K32" s="718"/>
      <c r="L32" s="718"/>
      <c r="M32" s="718">
        <v>47</v>
      </c>
      <c r="N32" s="718"/>
      <c r="O32" s="718"/>
      <c r="P32" s="718"/>
      <c r="Q32" s="718">
        <v>29</v>
      </c>
      <c r="R32" s="718"/>
      <c r="S32" s="718"/>
      <c r="T32" s="718"/>
      <c r="U32" s="718">
        <v>81</v>
      </c>
      <c r="V32" s="718"/>
      <c r="W32" s="718"/>
      <c r="X32" s="719"/>
      <c r="Y32" s="720">
        <v>399</v>
      </c>
      <c r="Z32" s="721"/>
      <c r="AA32" s="721"/>
      <c r="AB32" s="722"/>
    </row>
    <row r="33" spans="1:28" ht="18" customHeight="1">
      <c r="A33" s="143" t="s">
        <v>339</v>
      </c>
      <c r="B33" s="144"/>
      <c r="C33" s="102" t="s">
        <v>0</v>
      </c>
      <c r="D33" s="102"/>
      <c r="E33" s="102"/>
      <c r="F33" s="102"/>
      <c r="G33" s="102"/>
      <c r="H33" s="102"/>
      <c r="I33" s="730">
        <v>1493</v>
      </c>
      <c r="J33" s="730"/>
      <c r="K33" s="730"/>
      <c r="L33" s="730"/>
      <c r="M33" s="730">
        <v>340</v>
      </c>
      <c r="N33" s="730"/>
      <c r="O33" s="730"/>
      <c r="P33" s="730"/>
      <c r="Q33" s="730">
        <v>151</v>
      </c>
      <c r="R33" s="730"/>
      <c r="S33" s="730"/>
      <c r="T33" s="730"/>
      <c r="U33" s="730">
        <v>166</v>
      </c>
      <c r="V33" s="730"/>
      <c r="W33" s="730"/>
      <c r="X33" s="731"/>
      <c r="Y33" s="732">
        <v>2150</v>
      </c>
      <c r="Z33" s="733"/>
      <c r="AA33" s="733"/>
      <c r="AB33" s="734"/>
    </row>
    <row r="34" spans="1:28" ht="18" customHeight="1">
      <c r="A34" s="143"/>
      <c r="B34" s="144"/>
      <c r="C34" s="103" t="s">
        <v>1</v>
      </c>
      <c r="D34" s="103"/>
      <c r="E34" s="103"/>
      <c r="F34" s="103"/>
      <c r="G34" s="103"/>
      <c r="H34" s="103"/>
      <c r="I34" s="728">
        <v>1344</v>
      </c>
      <c r="J34" s="728"/>
      <c r="K34" s="728"/>
      <c r="L34" s="728"/>
      <c r="M34" s="728">
        <v>307</v>
      </c>
      <c r="N34" s="728"/>
      <c r="O34" s="728"/>
      <c r="P34" s="728"/>
      <c r="Q34" s="728">
        <v>138</v>
      </c>
      <c r="R34" s="728"/>
      <c r="S34" s="728"/>
      <c r="T34" s="728"/>
      <c r="U34" s="728">
        <v>138</v>
      </c>
      <c r="V34" s="728"/>
      <c r="W34" s="728"/>
      <c r="X34" s="729"/>
      <c r="Y34" s="715">
        <v>1927</v>
      </c>
      <c r="Z34" s="716"/>
      <c r="AA34" s="716"/>
      <c r="AB34" s="717"/>
    </row>
    <row r="35" spans="1:28" ht="18" customHeight="1" thickBot="1">
      <c r="A35" s="145"/>
      <c r="B35" s="146"/>
      <c r="C35" s="147" t="s">
        <v>29</v>
      </c>
      <c r="D35" s="147"/>
      <c r="E35" s="147"/>
      <c r="F35" s="147"/>
      <c r="G35" s="147"/>
      <c r="H35" s="147"/>
      <c r="I35" s="735">
        <v>150</v>
      </c>
      <c r="J35" s="735"/>
      <c r="K35" s="735"/>
      <c r="L35" s="735"/>
      <c r="M35" s="735">
        <v>33</v>
      </c>
      <c r="N35" s="735"/>
      <c r="O35" s="735"/>
      <c r="P35" s="735"/>
      <c r="Q35" s="735">
        <v>21</v>
      </c>
      <c r="R35" s="735"/>
      <c r="S35" s="735"/>
      <c r="T35" s="735"/>
      <c r="U35" s="735">
        <v>28</v>
      </c>
      <c r="V35" s="735"/>
      <c r="W35" s="735"/>
      <c r="X35" s="736"/>
      <c r="Y35" s="737">
        <v>232</v>
      </c>
      <c r="Z35" s="738"/>
      <c r="AA35" s="738"/>
      <c r="AB35" s="739"/>
    </row>
    <row r="36" spans="1:28" ht="18" customHeight="1">
      <c r="A36" s="148">
        <v>91</v>
      </c>
      <c r="B36" s="149"/>
      <c r="C36" s="121" t="s">
        <v>0</v>
      </c>
      <c r="D36" s="121"/>
      <c r="E36" s="121"/>
      <c r="F36" s="121"/>
      <c r="G36" s="121"/>
      <c r="H36" s="121"/>
      <c r="I36" s="723">
        <v>32</v>
      </c>
      <c r="J36" s="723"/>
      <c r="K36" s="723"/>
      <c r="L36" s="723"/>
      <c r="M36" s="723">
        <v>9</v>
      </c>
      <c r="N36" s="723"/>
      <c r="O36" s="723"/>
      <c r="P36" s="723"/>
      <c r="Q36" s="723">
        <v>1</v>
      </c>
      <c r="R36" s="723"/>
      <c r="S36" s="723"/>
      <c r="T36" s="723"/>
      <c r="U36" s="723">
        <v>1</v>
      </c>
      <c r="V36" s="723"/>
      <c r="W36" s="723"/>
      <c r="X36" s="724"/>
      <c r="Y36" s="725">
        <v>43</v>
      </c>
      <c r="Z36" s="726"/>
      <c r="AA36" s="726"/>
      <c r="AB36" s="727"/>
    </row>
    <row r="37" spans="1:28" ht="18" customHeight="1">
      <c r="A37" s="150"/>
      <c r="B37" s="149"/>
      <c r="C37" s="103" t="s">
        <v>1</v>
      </c>
      <c r="D37" s="103"/>
      <c r="E37" s="103"/>
      <c r="F37" s="103"/>
      <c r="G37" s="103"/>
      <c r="H37" s="103"/>
      <c r="I37" s="728">
        <v>31</v>
      </c>
      <c r="J37" s="728"/>
      <c r="K37" s="728"/>
      <c r="L37" s="728"/>
      <c r="M37" s="728">
        <v>10</v>
      </c>
      <c r="N37" s="728"/>
      <c r="O37" s="728"/>
      <c r="P37" s="728"/>
      <c r="Q37" s="728">
        <v>1</v>
      </c>
      <c r="R37" s="728"/>
      <c r="S37" s="728"/>
      <c r="T37" s="728"/>
      <c r="U37" s="728">
        <v>1</v>
      </c>
      <c r="V37" s="728"/>
      <c r="W37" s="728"/>
      <c r="X37" s="729"/>
      <c r="Y37" s="715">
        <v>43</v>
      </c>
      <c r="Z37" s="716"/>
      <c r="AA37" s="716"/>
      <c r="AB37" s="717"/>
    </row>
    <row r="38" spans="1:28" ht="18" customHeight="1">
      <c r="A38" s="151"/>
      <c r="B38" s="152"/>
      <c r="C38" s="104" t="s">
        <v>29</v>
      </c>
      <c r="D38" s="104"/>
      <c r="E38" s="104"/>
      <c r="F38" s="104"/>
      <c r="G38" s="104"/>
      <c r="H38" s="104"/>
      <c r="I38" s="718">
        <v>2</v>
      </c>
      <c r="J38" s="718"/>
      <c r="K38" s="718"/>
      <c r="L38" s="718"/>
      <c r="M38" s="718">
        <v>0</v>
      </c>
      <c r="N38" s="718"/>
      <c r="O38" s="718"/>
      <c r="P38" s="718"/>
      <c r="Q38" s="718">
        <v>0</v>
      </c>
      <c r="R38" s="718"/>
      <c r="S38" s="718"/>
      <c r="T38" s="718"/>
      <c r="U38" s="718">
        <v>0</v>
      </c>
      <c r="V38" s="718"/>
      <c r="W38" s="718"/>
      <c r="X38" s="719"/>
      <c r="Y38" s="720">
        <v>2</v>
      </c>
      <c r="Z38" s="721"/>
      <c r="AA38" s="721"/>
      <c r="AB38" s="722"/>
    </row>
    <row r="39" spans="1:28" ht="18" customHeight="1">
      <c r="A39" s="138">
        <v>92</v>
      </c>
      <c r="B39" s="139"/>
      <c r="C39" s="102" t="s">
        <v>0</v>
      </c>
      <c r="D39" s="102"/>
      <c r="E39" s="102"/>
      <c r="F39" s="102"/>
      <c r="G39" s="102"/>
      <c r="H39" s="102"/>
      <c r="I39" s="730">
        <v>45</v>
      </c>
      <c r="J39" s="730"/>
      <c r="K39" s="730"/>
      <c r="L39" s="730"/>
      <c r="M39" s="730">
        <v>11</v>
      </c>
      <c r="N39" s="730"/>
      <c r="O39" s="730"/>
      <c r="P39" s="730"/>
      <c r="Q39" s="730">
        <v>4</v>
      </c>
      <c r="R39" s="730"/>
      <c r="S39" s="730"/>
      <c r="T39" s="730"/>
      <c r="U39" s="730">
        <v>1</v>
      </c>
      <c r="V39" s="730"/>
      <c r="W39" s="730"/>
      <c r="X39" s="731"/>
      <c r="Y39" s="732">
        <v>61</v>
      </c>
      <c r="Z39" s="733"/>
      <c r="AA39" s="733"/>
      <c r="AB39" s="734"/>
    </row>
    <row r="40" spans="1:28" ht="18" customHeight="1">
      <c r="A40" s="140"/>
      <c r="B40" s="139"/>
      <c r="C40" s="103" t="s">
        <v>1</v>
      </c>
      <c r="D40" s="103"/>
      <c r="E40" s="103"/>
      <c r="F40" s="103"/>
      <c r="G40" s="103"/>
      <c r="H40" s="103"/>
      <c r="I40" s="728">
        <v>43</v>
      </c>
      <c r="J40" s="728"/>
      <c r="K40" s="728"/>
      <c r="L40" s="728"/>
      <c r="M40" s="728">
        <v>11</v>
      </c>
      <c r="N40" s="728"/>
      <c r="O40" s="728"/>
      <c r="P40" s="728"/>
      <c r="Q40" s="728">
        <v>4</v>
      </c>
      <c r="R40" s="728"/>
      <c r="S40" s="728"/>
      <c r="T40" s="728"/>
      <c r="U40" s="728">
        <v>0</v>
      </c>
      <c r="V40" s="728"/>
      <c r="W40" s="728"/>
      <c r="X40" s="729"/>
      <c r="Y40" s="715">
        <v>58</v>
      </c>
      <c r="Z40" s="716"/>
      <c r="AA40" s="716"/>
      <c r="AB40" s="717"/>
    </row>
    <row r="41" spans="1:28" ht="18" customHeight="1">
      <c r="A41" s="140"/>
      <c r="B41" s="139"/>
      <c r="C41" s="104" t="s">
        <v>29</v>
      </c>
      <c r="D41" s="104"/>
      <c r="E41" s="104"/>
      <c r="F41" s="104"/>
      <c r="G41" s="104"/>
      <c r="H41" s="104"/>
      <c r="I41" s="718">
        <v>4</v>
      </c>
      <c r="J41" s="718"/>
      <c r="K41" s="718"/>
      <c r="L41" s="718"/>
      <c r="M41" s="718">
        <v>0</v>
      </c>
      <c r="N41" s="718"/>
      <c r="O41" s="718"/>
      <c r="P41" s="718"/>
      <c r="Q41" s="718">
        <v>0</v>
      </c>
      <c r="R41" s="718"/>
      <c r="S41" s="718"/>
      <c r="T41" s="718"/>
      <c r="U41" s="718">
        <v>1</v>
      </c>
      <c r="V41" s="718"/>
      <c r="W41" s="718"/>
      <c r="X41" s="719"/>
      <c r="Y41" s="740">
        <v>5</v>
      </c>
      <c r="Z41" s="741"/>
      <c r="AA41" s="741"/>
      <c r="AB41" s="742"/>
    </row>
    <row r="42" spans="1:28" ht="18" customHeight="1">
      <c r="A42" s="157">
        <v>93</v>
      </c>
      <c r="B42" s="156"/>
      <c r="C42" s="121" t="s">
        <v>0</v>
      </c>
      <c r="D42" s="121"/>
      <c r="E42" s="121"/>
      <c r="F42" s="121"/>
      <c r="G42" s="121"/>
      <c r="H42" s="121"/>
      <c r="I42" s="723">
        <v>54</v>
      </c>
      <c r="J42" s="723"/>
      <c r="K42" s="723"/>
      <c r="L42" s="723"/>
      <c r="M42" s="723">
        <v>22</v>
      </c>
      <c r="N42" s="723"/>
      <c r="O42" s="723"/>
      <c r="P42" s="723"/>
      <c r="Q42" s="723">
        <v>8</v>
      </c>
      <c r="R42" s="723"/>
      <c r="S42" s="723"/>
      <c r="T42" s="723"/>
      <c r="U42" s="723">
        <v>5</v>
      </c>
      <c r="V42" s="723"/>
      <c r="W42" s="723"/>
      <c r="X42" s="724"/>
      <c r="Y42" s="725">
        <v>89</v>
      </c>
      <c r="Z42" s="726"/>
      <c r="AA42" s="726"/>
      <c r="AB42" s="727"/>
    </row>
    <row r="43" spans="1:28" ht="18" customHeight="1">
      <c r="A43" s="140"/>
      <c r="B43" s="139"/>
      <c r="C43" s="103" t="s">
        <v>1</v>
      </c>
      <c r="D43" s="103"/>
      <c r="E43" s="103"/>
      <c r="F43" s="103"/>
      <c r="G43" s="103"/>
      <c r="H43" s="103"/>
      <c r="I43" s="728">
        <v>49</v>
      </c>
      <c r="J43" s="728"/>
      <c r="K43" s="728"/>
      <c r="L43" s="728"/>
      <c r="M43" s="728">
        <v>20</v>
      </c>
      <c r="N43" s="728"/>
      <c r="O43" s="728"/>
      <c r="P43" s="728"/>
      <c r="Q43" s="728">
        <v>8</v>
      </c>
      <c r="R43" s="728"/>
      <c r="S43" s="728"/>
      <c r="T43" s="728"/>
      <c r="U43" s="728">
        <v>5</v>
      </c>
      <c r="V43" s="728"/>
      <c r="W43" s="728"/>
      <c r="X43" s="729"/>
      <c r="Y43" s="715">
        <v>82</v>
      </c>
      <c r="Z43" s="716"/>
      <c r="AA43" s="716"/>
      <c r="AB43" s="717"/>
    </row>
    <row r="44" spans="1:28" ht="18" customHeight="1">
      <c r="A44" s="158"/>
      <c r="B44" s="159"/>
      <c r="C44" s="121" t="s">
        <v>29</v>
      </c>
      <c r="D44" s="121"/>
      <c r="E44" s="121"/>
      <c r="F44" s="121"/>
      <c r="G44" s="121"/>
      <c r="H44" s="121"/>
      <c r="I44" s="743">
        <v>5</v>
      </c>
      <c r="J44" s="743"/>
      <c r="K44" s="743"/>
      <c r="L44" s="743"/>
      <c r="M44" s="743">
        <v>2</v>
      </c>
      <c r="N44" s="743"/>
      <c r="O44" s="743"/>
      <c r="P44" s="743"/>
      <c r="Q44" s="743">
        <v>1</v>
      </c>
      <c r="R44" s="743"/>
      <c r="S44" s="743"/>
      <c r="T44" s="743"/>
      <c r="U44" s="743">
        <v>0</v>
      </c>
      <c r="V44" s="743"/>
      <c r="W44" s="743"/>
      <c r="X44" s="744"/>
      <c r="Y44" s="745">
        <v>8</v>
      </c>
      <c r="Z44" s="746"/>
      <c r="AA44" s="746"/>
      <c r="AB44" s="747"/>
    </row>
    <row r="45" spans="1:28" ht="18" customHeight="1">
      <c r="A45" s="99" t="s">
        <v>362</v>
      </c>
      <c r="B45" s="100"/>
      <c r="C45" s="102" t="s">
        <v>0</v>
      </c>
      <c r="D45" s="102"/>
      <c r="E45" s="102"/>
      <c r="F45" s="102"/>
      <c r="G45" s="102"/>
      <c r="H45" s="102"/>
      <c r="I45" s="730">
        <v>7</v>
      </c>
      <c r="J45" s="730"/>
      <c r="K45" s="730"/>
      <c r="L45" s="730"/>
      <c r="M45" s="730">
        <v>2</v>
      </c>
      <c r="N45" s="730"/>
      <c r="O45" s="730"/>
      <c r="P45" s="730"/>
      <c r="Q45" s="730">
        <v>0</v>
      </c>
      <c r="R45" s="730"/>
      <c r="S45" s="730"/>
      <c r="T45" s="730"/>
      <c r="U45" s="730">
        <v>1</v>
      </c>
      <c r="V45" s="730"/>
      <c r="W45" s="730"/>
      <c r="X45" s="731"/>
      <c r="Y45" s="732">
        <v>10</v>
      </c>
      <c r="Z45" s="733"/>
      <c r="AA45" s="733"/>
      <c r="AB45" s="734"/>
    </row>
    <row r="46" spans="1:28" ht="18" customHeight="1">
      <c r="A46" s="101"/>
      <c r="B46" s="100"/>
      <c r="C46" s="103" t="s">
        <v>1</v>
      </c>
      <c r="D46" s="103"/>
      <c r="E46" s="103"/>
      <c r="F46" s="103"/>
      <c r="G46" s="103"/>
      <c r="H46" s="103"/>
      <c r="I46" s="728">
        <v>7</v>
      </c>
      <c r="J46" s="728"/>
      <c r="K46" s="728"/>
      <c r="L46" s="728"/>
      <c r="M46" s="728">
        <v>2</v>
      </c>
      <c r="N46" s="728"/>
      <c r="O46" s="728"/>
      <c r="P46" s="728"/>
      <c r="Q46" s="728">
        <v>0</v>
      </c>
      <c r="R46" s="728"/>
      <c r="S46" s="728"/>
      <c r="T46" s="728"/>
      <c r="U46" s="728">
        <v>1</v>
      </c>
      <c r="V46" s="728"/>
      <c r="W46" s="728"/>
      <c r="X46" s="729"/>
      <c r="Y46" s="715">
        <v>10</v>
      </c>
      <c r="Z46" s="716"/>
      <c r="AA46" s="716"/>
      <c r="AB46" s="717"/>
    </row>
    <row r="47" spans="1:28" ht="18" customHeight="1">
      <c r="A47" s="101"/>
      <c r="B47" s="100"/>
      <c r="C47" s="104" t="s">
        <v>29</v>
      </c>
      <c r="D47" s="104"/>
      <c r="E47" s="104"/>
      <c r="F47" s="104"/>
      <c r="G47" s="104"/>
      <c r="H47" s="104"/>
      <c r="I47" s="748">
        <v>0</v>
      </c>
      <c r="J47" s="748"/>
      <c r="K47" s="748"/>
      <c r="L47" s="748"/>
      <c r="M47" s="748">
        <v>0</v>
      </c>
      <c r="N47" s="748"/>
      <c r="O47" s="748"/>
      <c r="P47" s="748"/>
      <c r="Q47" s="748">
        <v>0</v>
      </c>
      <c r="R47" s="748"/>
      <c r="S47" s="748"/>
      <c r="T47" s="748"/>
      <c r="U47" s="748">
        <v>0</v>
      </c>
      <c r="V47" s="748"/>
      <c r="W47" s="748"/>
      <c r="X47" s="749"/>
      <c r="Y47" s="740">
        <v>0</v>
      </c>
      <c r="Z47" s="741"/>
      <c r="AA47" s="741"/>
      <c r="AB47" s="742"/>
    </row>
    <row r="48" spans="1:28" ht="18" customHeight="1">
      <c r="A48" s="141" t="s">
        <v>33</v>
      </c>
      <c r="B48" s="142"/>
      <c r="C48" s="121" t="s">
        <v>0</v>
      </c>
      <c r="D48" s="121"/>
      <c r="E48" s="121"/>
      <c r="F48" s="121"/>
      <c r="G48" s="121"/>
      <c r="H48" s="121"/>
      <c r="I48" s="750">
        <v>9376</v>
      </c>
      <c r="J48" s="751"/>
      <c r="K48" s="751"/>
      <c r="L48" s="751"/>
      <c r="M48" s="750">
        <v>2173</v>
      </c>
      <c r="N48" s="751"/>
      <c r="O48" s="751"/>
      <c r="P48" s="751"/>
      <c r="Q48" s="750">
        <v>949</v>
      </c>
      <c r="R48" s="751"/>
      <c r="S48" s="751"/>
      <c r="T48" s="751"/>
      <c r="U48" s="750">
        <v>1528</v>
      </c>
      <c r="V48" s="751"/>
      <c r="W48" s="751"/>
      <c r="X48" s="752"/>
      <c r="Y48" s="725">
        <f>SUM(I48:X48)</f>
        <v>14026</v>
      </c>
      <c r="Z48" s="726"/>
      <c r="AA48" s="726"/>
      <c r="AB48" s="727"/>
    </row>
    <row r="49" spans="1:28" ht="18" customHeight="1">
      <c r="A49" s="143"/>
      <c r="B49" s="144"/>
      <c r="C49" s="103" t="s">
        <v>1</v>
      </c>
      <c r="D49" s="103"/>
      <c r="E49" s="103"/>
      <c r="F49" s="103"/>
      <c r="G49" s="103"/>
      <c r="H49" s="122"/>
      <c r="I49" s="753">
        <v>8388</v>
      </c>
      <c r="J49" s="754"/>
      <c r="K49" s="754"/>
      <c r="L49" s="754"/>
      <c r="M49" s="753">
        <v>1934</v>
      </c>
      <c r="N49" s="754"/>
      <c r="O49" s="754"/>
      <c r="P49" s="754"/>
      <c r="Q49" s="753">
        <v>872</v>
      </c>
      <c r="R49" s="754"/>
      <c r="S49" s="754"/>
      <c r="T49" s="754"/>
      <c r="U49" s="753">
        <v>1223</v>
      </c>
      <c r="V49" s="754"/>
      <c r="W49" s="754"/>
      <c r="X49" s="755"/>
      <c r="Y49" s="715">
        <f>SUM(I49:X49)</f>
        <v>12417</v>
      </c>
      <c r="Z49" s="716"/>
      <c r="AA49" s="716"/>
      <c r="AB49" s="717"/>
    </row>
    <row r="50" spans="1:28" ht="18" customHeight="1" thickBot="1">
      <c r="A50" s="145"/>
      <c r="B50" s="146"/>
      <c r="C50" s="147" t="s">
        <v>29</v>
      </c>
      <c r="D50" s="147"/>
      <c r="E50" s="147"/>
      <c r="F50" s="147"/>
      <c r="G50" s="147"/>
      <c r="H50" s="147"/>
      <c r="I50" s="756">
        <v>1012</v>
      </c>
      <c r="J50" s="757"/>
      <c r="K50" s="757"/>
      <c r="L50" s="757"/>
      <c r="M50" s="756">
        <v>240</v>
      </c>
      <c r="N50" s="757"/>
      <c r="O50" s="757"/>
      <c r="P50" s="757"/>
      <c r="Q50" s="756">
        <v>115</v>
      </c>
      <c r="R50" s="757"/>
      <c r="S50" s="757"/>
      <c r="T50" s="757"/>
      <c r="U50" s="756">
        <v>309</v>
      </c>
      <c r="V50" s="757"/>
      <c r="W50" s="757"/>
      <c r="X50" s="758"/>
      <c r="Y50" s="759">
        <f>SUM(I50:X50)</f>
        <v>1676</v>
      </c>
      <c r="Z50" s="760"/>
      <c r="AA50" s="760"/>
      <c r="AB50" s="761"/>
    </row>
  </sheetData>
  <sheetProtection selectLockedCells="1"/>
  <mergeCells count="251">
    <mergeCell ref="V16:AB16"/>
    <mergeCell ref="O16:U16"/>
    <mergeCell ref="V15:AB15"/>
    <mergeCell ref="O15:U15"/>
    <mergeCell ref="V14:AB14"/>
    <mergeCell ref="O14:U14"/>
    <mergeCell ref="V13:AB13"/>
    <mergeCell ref="O13:U13"/>
    <mergeCell ref="V12:AB12"/>
    <mergeCell ref="O12:U12"/>
    <mergeCell ref="A42:B44"/>
    <mergeCell ref="C42:H42"/>
    <mergeCell ref="I42:L42"/>
    <mergeCell ref="M42:P42"/>
    <mergeCell ref="Q42:T42"/>
    <mergeCell ref="U42:X42"/>
    <mergeCell ref="Y42:AB42"/>
    <mergeCell ref="C43:H43"/>
    <mergeCell ref="I43:L43"/>
    <mergeCell ref="M43:P43"/>
    <mergeCell ref="Q43:T43"/>
    <mergeCell ref="U43:X43"/>
    <mergeCell ref="Y43:AB43"/>
    <mergeCell ref="C44:H44"/>
    <mergeCell ref="I44:L44"/>
    <mergeCell ref="M44:P44"/>
    <mergeCell ref="Q44:T44"/>
    <mergeCell ref="U44:X44"/>
    <mergeCell ref="Y44:AB44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  <mergeCell ref="A39:B41"/>
    <mergeCell ref="A48:B50"/>
    <mergeCell ref="C50:H50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Y40:AB40"/>
    <mergeCell ref="Y41:AB41"/>
    <mergeCell ref="Y48:AB48"/>
    <mergeCell ref="Y49:AB49"/>
    <mergeCell ref="Y50:AB50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50:X50"/>
    <mergeCell ref="A19:H20"/>
    <mergeCell ref="C21:H21"/>
    <mergeCell ref="C22:H22"/>
    <mergeCell ref="C23:H23"/>
    <mergeCell ref="C30:H30"/>
    <mergeCell ref="C31:H31"/>
    <mergeCell ref="I48:L48"/>
    <mergeCell ref="M48:P48"/>
    <mergeCell ref="Q48:T48"/>
    <mergeCell ref="U48:X48"/>
    <mergeCell ref="I49:L49"/>
    <mergeCell ref="M49:P49"/>
    <mergeCell ref="Q49:T49"/>
    <mergeCell ref="U49:X49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C28:H28"/>
    <mergeCell ref="C29:H29"/>
    <mergeCell ref="C36:H36"/>
    <mergeCell ref="C37:H37"/>
    <mergeCell ref="C38:H38"/>
    <mergeCell ref="C39:H39"/>
    <mergeCell ref="I50:L50"/>
    <mergeCell ref="M50:P50"/>
    <mergeCell ref="Q50:T50"/>
    <mergeCell ref="M38:P38"/>
    <mergeCell ref="Q38:T38"/>
    <mergeCell ref="I28:L28"/>
    <mergeCell ref="M28:P28"/>
    <mergeCell ref="Q28:T28"/>
    <mergeCell ref="C48:H48"/>
    <mergeCell ref="C49:H49"/>
    <mergeCell ref="I39:L39"/>
    <mergeCell ref="M39:P39"/>
    <mergeCell ref="Q39:T39"/>
    <mergeCell ref="I35:L35"/>
    <mergeCell ref="M35:P35"/>
    <mergeCell ref="Q35:T35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1:H1"/>
    <mergeCell ref="A2:H2"/>
    <mergeCell ref="A18:L18"/>
    <mergeCell ref="A16:G16"/>
    <mergeCell ref="H16:N16"/>
    <mergeCell ref="A14:G14"/>
    <mergeCell ref="H14:N14"/>
    <mergeCell ref="A15:G15"/>
    <mergeCell ref="H15:N15"/>
    <mergeCell ref="A12:G12"/>
    <mergeCell ref="H12:N12"/>
    <mergeCell ref="A13:G13"/>
    <mergeCell ref="H13:N13"/>
    <mergeCell ref="A10:G10"/>
    <mergeCell ref="H10:N10"/>
    <mergeCell ref="A6:G6"/>
    <mergeCell ref="H6:N6"/>
    <mergeCell ref="A45:B47"/>
    <mergeCell ref="C45:H45"/>
    <mergeCell ref="I45:L45"/>
    <mergeCell ref="M45:P45"/>
    <mergeCell ref="Q45:T45"/>
    <mergeCell ref="U45:X45"/>
    <mergeCell ref="Y45:AB45"/>
    <mergeCell ref="C46:H46"/>
    <mergeCell ref="I46:L46"/>
    <mergeCell ref="M46:P46"/>
    <mergeCell ref="Q46:T46"/>
    <mergeCell ref="U46:X46"/>
    <mergeCell ref="Y46:AB46"/>
    <mergeCell ref="C47:H47"/>
    <mergeCell ref="I47:L47"/>
    <mergeCell ref="M47:P47"/>
    <mergeCell ref="Q47:T47"/>
    <mergeCell ref="U47:X47"/>
    <mergeCell ref="Y47:AB47"/>
  </mergeCells>
  <phoneticPr fontId="1"/>
  <dataValidations count="1">
    <dataValidation imeMode="off" allowBlank="1" showInputMessage="1" showErrorMessage="1" sqref="H5:AB16 I21:AB50"/>
  </dataValidations>
  <pageMargins left="0.70866141732283472" right="0.23622047244094491" top="0.31496062992125984" bottom="0.19685039370078741" header="0.31496062992125984" footer="0.23622047244094491"/>
  <pageSetup paperSize="9" scale="93" orientation="portrait" useFirstPageNumber="1" r:id="rId1"/>
  <headerFooter>
    <oddFooter>&amp;C&amp;"Century,標準"&amp;12 5-&amp;P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2"/>
  <sheetViews>
    <sheetView showZeros="0" zoomScaleNormal="100" zoomScalePageLayoutView="70" workbookViewId="0">
      <selection activeCell="C4" sqref="C4:N42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179" t="s">
        <v>3</v>
      </c>
      <c r="B1" s="179"/>
      <c r="C1" s="179"/>
      <c r="D1" s="179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7.75" customHeight="1">
      <c r="A2" s="175" t="s">
        <v>37</v>
      </c>
      <c r="B2" s="176"/>
      <c r="C2" s="180" t="s">
        <v>4</v>
      </c>
      <c r="D2" s="169" t="s">
        <v>5</v>
      </c>
      <c r="E2" s="169" t="s">
        <v>6</v>
      </c>
      <c r="F2" s="169" t="s">
        <v>7</v>
      </c>
      <c r="G2" s="169" t="s">
        <v>8</v>
      </c>
      <c r="H2" s="169" t="s">
        <v>9</v>
      </c>
      <c r="I2" s="169" t="s">
        <v>10</v>
      </c>
      <c r="J2" s="169" t="s">
        <v>11</v>
      </c>
      <c r="K2" s="169" t="s">
        <v>70</v>
      </c>
      <c r="L2" s="169" t="s">
        <v>12</v>
      </c>
      <c r="M2" s="171" t="s">
        <v>13</v>
      </c>
      <c r="N2" s="173" t="s">
        <v>14</v>
      </c>
    </row>
    <row r="3" spans="1:14" ht="57.75" customHeight="1" thickBot="1">
      <c r="A3" s="177"/>
      <c r="B3" s="178"/>
      <c r="C3" s="181"/>
      <c r="D3" s="170"/>
      <c r="E3" s="170"/>
      <c r="F3" s="170"/>
      <c r="G3" s="170"/>
      <c r="H3" s="170"/>
      <c r="I3" s="170"/>
      <c r="J3" s="170"/>
      <c r="K3" s="170"/>
      <c r="L3" s="170"/>
      <c r="M3" s="172"/>
      <c r="N3" s="174"/>
    </row>
    <row r="4" spans="1:14" ht="17.45" customHeight="1" thickTop="1">
      <c r="A4" s="160" t="s">
        <v>15</v>
      </c>
      <c r="B4" s="2" t="s">
        <v>0</v>
      </c>
      <c r="C4" s="762">
        <v>3</v>
      </c>
      <c r="D4" s="762">
        <v>0</v>
      </c>
      <c r="E4" s="762">
        <v>1</v>
      </c>
      <c r="F4" s="762">
        <v>65</v>
      </c>
      <c r="G4" s="762">
        <v>22</v>
      </c>
      <c r="H4" s="762">
        <v>6</v>
      </c>
      <c r="I4" s="762">
        <v>198</v>
      </c>
      <c r="J4" s="762">
        <v>2</v>
      </c>
      <c r="K4" s="762">
        <v>6</v>
      </c>
      <c r="L4" s="762">
        <v>833</v>
      </c>
      <c r="M4" s="763">
        <v>93</v>
      </c>
      <c r="N4" s="764">
        <v>1229</v>
      </c>
    </row>
    <row r="5" spans="1:14" ht="17.45" customHeight="1">
      <c r="A5" s="161"/>
      <c r="B5" s="3" t="s">
        <v>1</v>
      </c>
      <c r="C5" s="765">
        <v>0</v>
      </c>
      <c r="D5" s="765">
        <v>0</v>
      </c>
      <c r="E5" s="765">
        <v>1</v>
      </c>
      <c r="F5" s="765">
        <v>65</v>
      </c>
      <c r="G5" s="765">
        <v>21</v>
      </c>
      <c r="H5" s="765">
        <v>5</v>
      </c>
      <c r="I5" s="765">
        <v>179</v>
      </c>
      <c r="J5" s="765">
        <v>2</v>
      </c>
      <c r="K5" s="765">
        <v>4</v>
      </c>
      <c r="L5" s="765">
        <v>756</v>
      </c>
      <c r="M5" s="766">
        <v>68</v>
      </c>
      <c r="N5" s="767">
        <v>1101</v>
      </c>
    </row>
    <row r="6" spans="1:14" ht="17.45" customHeight="1">
      <c r="A6" s="164"/>
      <c r="B6" s="1" t="s">
        <v>2</v>
      </c>
      <c r="C6" s="768">
        <v>3</v>
      </c>
      <c r="D6" s="768">
        <v>0</v>
      </c>
      <c r="E6" s="768">
        <v>0</v>
      </c>
      <c r="F6" s="768">
        <v>3</v>
      </c>
      <c r="G6" s="768">
        <v>1</v>
      </c>
      <c r="H6" s="768">
        <v>1</v>
      </c>
      <c r="I6" s="768">
        <v>19</v>
      </c>
      <c r="J6" s="768">
        <v>0</v>
      </c>
      <c r="K6" s="768">
        <v>2</v>
      </c>
      <c r="L6" s="768">
        <v>79</v>
      </c>
      <c r="M6" s="769">
        <v>25</v>
      </c>
      <c r="N6" s="770">
        <v>133</v>
      </c>
    </row>
    <row r="7" spans="1:14" ht="17.45" customHeight="1">
      <c r="A7" s="163" t="s">
        <v>16</v>
      </c>
      <c r="B7" s="2" t="s">
        <v>0</v>
      </c>
      <c r="C7" s="771">
        <v>2</v>
      </c>
      <c r="D7" s="771">
        <v>0</v>
      </c>
      <c r="E7" s="771">
        <v>0</v>
      </c>
      <c r="F7" s="771">
        <v>69</v>
      </c>
      <c r="G7" s="771">
        <v>25</v>
      </c>
      <c r="H7" s="771">
        <v>5</v>
      </c>
      <c r="I7" s="771">
        <v>184</v>
      </c>
      <c r="J7" s="771">
        <v>4</v>
      </c>
      <c r="K7" s="771">
        <v>6</v>
      </c>
      <c r="L7" s="771">
        <v>749</v>
      </c>
      <c r="M7" s="772">
        <v>87</v>
      </c>
      <c r="N7" s="773">
        <v>1131</v>
      </c>
    </row>
    <row r="8" spans="1:14" ht="17.45" customHeight="1">
      <c r="A8" s="161"/>
      <c r="B8" s="3" t="s">
        <v>1</v>
      </c>
      <c r="C8" s="765">
        <v>0</v>
      </c>
      <c r="D8" s="765">
        <v>0</v>
      </c>
      <c r="E8" s="765">
        <v>0</v>
      </c>
      <c r="F8" s="765">
        <v>62</v>
      </c>
      <c r="G8" s="765">
        <v>25</v>
      </c>
      <c r="H8" s="765">
        <v>5</v>
      </c>
      <c r="I8" s="765">
        <v>165</v>
      </c>
      <c r="J8" s="765">
        <v>3</v>
      </c>
      <c r="K8" s="765">
        <v>4</v>
      </c>
      <c r="L8" s="765">
        <v>665</v>
      </c>
      <c r="M8" s="766">
        <v>68</v>
      </c>
      <c r="N8" s="767">
        <v>997</v>
      </c>
    </row>
    <row r="9" spans="1:14" ht="17.45" customHeight="1">
      <c r="A9" s="164"/>
      <c r="B9" s="1" t="s">
        <v>2</v>
      </c>
      <c r="C9" s="768">
        <v>2</v>
      </c>
      <c r="D9" s="768">
        <v>0</v>
      </c>
      <c r="E9" s="768">
        <v>0</v>
      </c>
      <c r="F9" s="768">
        <v>10</v>
      </c>
      <c r="G9" s="768">
        <v>0</v>
      </c>
      <c r="H9" s="768">
        <v>0</v>
      </c>
      <c r="I9" s="768">
        <v>19</v>
      </c>
      <c r="J9" s="768">
        <v>1</v>
      </c>
      <c r="K9" s="768">
        <v>2</v>
      </c>
      <c r="L9" s="768">
        <v>85</v>
      </c>
      <c r="M9" s="769">
        <v>19</v>
      </c>
      <c r="N9" s="770">
        <v>138</v>
      </c>
    </row>
    <row r="10" spans="1:14" ht="17.45" customHeight="1">
      <c r="A10" s="163" t="s">
        <v>17</v>
      </c>
      <c r="B10" s="2" t="s">
        <v>0</v>
      </c>
      <c r="C10" s="771">
        <v>3</v>
      </c>
      <c r="D10" s="771">
        <v>0</v>
      </c>
      <c r="E10" s="771">
        <v>0</v>
      </c>
      <c r="F10" s="771">
        <v>84</v>
      </c>
      <c r="G10" s="771">
        <v>16</v>
      </c>
      <c r="H10" s="771">
        <v>8</v>
      </c>
      <c r="I10" s="771">
        <v>185</v>
      </c>
      <c r="J10" s="771">
        <v>9</v>
      </c>
      <c r="K10" s="771">
        <v>8</v>
      </c>
      <c r="L10" s="771">
        <v>708</v>
      </c>
      <c r="M10" s="772">
        <v>99</v>
      </c>
      <c r="N10" s="773">
        <v>1120</v>
      </c>
    </row>
    <row r="11" spans="1:14" ht="17.45" customHeight="1">
      <c r="A11" s="161"/>
      <c r="B11" s="3" t="s">
        <v>1</v>
      </c>
      <c r="C11" s="765">
        <v>0</v>
      </c>
      <c r="D11" s="765">
        <v>0</v>
      </c>
      <c r="E11" s="765">
        <v>0</v>
      </c>
      <c r="F11" s="765">
        <v>71</v>
      </c>
      <c r="G11" s="765">
        <v>15</v>
      </c>
      <c r="H11" s="765">
        <v>8</v>
      </c>
      <c r="I11" s="765">
        <v>164</v>
      </c>
      <c r="J11" s="765">
        <v>8</v>
      </c>
      <c r="K11" s="765">
        <v>6</v>
      </c>
      <c r="L11" s="765">
        <v>625</v>
      </c>
      <c r="M11" s="766">
        <v>70</v>
      </c>
      <c r="N11" s="767">
        <v>967</v>
      </c>
    </row>
    <row r="12" spans="1:14" ht="17.45" customHeight="1">
      <c r="A12" s="164"/>
      <c r="B12" s="1" t="s">
        <v>2</v>
      </c>
      <c r="C12" s="768">
        <v>3</v>
      </c>
      <c r="D12" s="768">
        <v>0</v>
      </c>
      <c r="E12" s="768">
        <v>0</v>
      </c>
      <c r="F12" s="768">
        <v>16</v>
      </c>
      <c r="G12" s="768">
        <v>1</v>
      </c>
      <c r="H12" s="768">
        <v>0</v>
      </c>
      <c r="I12" s="768">
        <v>21</v>
      </c>
      <c r="J12" s="768">
        <v>1</v>
      </c>
      <c r="K12" s="768">
        <v>2</v>
      </c>
      <c r="L12" s="768">
        <v>83</v>
      </c>
      <c r="M12" s="769">
        <v>29</v>
      </c>
      <c r="N12" s="770">
        <v>156</v>
      </c>
    </row>
    <row r="13" spans="1:14" ht="17.45" customHeight="1">
      <c r="A13" s="163" t="s">
        <v>18</v>
      </c>
      <c r="B13" s="2" t="s">
        <v>0</v>
      </c>
      <c r="C13" s="771">
        <v>5</v>
      </c>
      <c r="D13" s="771">
        <v>0</v>
      </c>
      <c r="E13" s="771">
        <v>0</v>
      </c>
      <c r="F13" s="771">
        <v>77</v>
      </c>
      <c r="G13" s="771">
        <v>22</v>
      </c>
      <c r="H13" s="771">
        <v>9</v>
      </c>
      <c r="I13" s="771">
        <v>171</v>
      </c>
      <c r="J13" s="771">
        <v>2</v>
      </c>
      <c r="K13" s="771">
        <v>6</v>
      </c>
      <c r="L13" s="771">
        <v>646</v>
      </c>
      <c r="M13" s="772">
        <v>71</v>
      </c>
      <c r="N13" s="773">
        <v>1009</v>
      </c>
    </row>
    <row r="14" spans="1:14" ht="17.45" customHeight="1">
      <c r="A14" s="161"/>
      <c r="B14" s="3" t="s">
        <v>1</v>
      </c>
      <c r="C14" s="765">
        <v>1</v>
      </c>
      <c r="D14" s="765">
        <v>0</v>
      </c>
      <c r="E14" s="765">
        <v>0</v>
      </c>
      <c r="F14" s="765">
        <v>69</v>
      </c>
      <c r="G14" s="765">
        <v>22</v>
      </c>
      <c r="H14" s="765">
        <v>8</v>
      </c>
      <c r="I14" s="765">
        <v>155</v>
      </c>
      <c r="J14" s="765">
        <v>1</v>
      </c>
      <c r="K14" s="765">
        <v>5</v>
      </c>
      <c r="L14" s="765">
        <v>590</v>
      </c>
      <c r="M14" s="766">
        <v>56</v>
      </c>
      <c r="N14" s="767">
        <v>907</v>
      </c>
    </row>
    <row r="15" spans="1:14" ht="17.45" customHeight="1">
      <c r="A15" s="164"/>
      <c r="B15" s="1" t="s">
        <v>2</v>
      </c>
      <c r="C15" s="768">
        <v>4</v>
      </c>
      <c r="D15" s="768">
        <v>0</v>
      </c>
      <c r="E15" s="768">
        <v>0</v>
      </c>
      <c r="F15" s="768">
        <v>8</v>
      </c>
      <c r="G15" s="768">
        <v>0</v>
      </c>
      <c r="H15" s="768">
        <v>1</v>
      </c>
      <c r="I15" s="768">
        <v>16</v>
      </c>
      <c r="J15" s="768">
        <v>1</v>
      </c>
      <c r="K15" s="768">
        <v>1</v>
      </c>
      <c r="L15" s="768">
        <v>58</v>
      </c>
      <c r="M15" s="769">
        <v>15</v>
      </c>
      <c r="N15" s="770">
        <v>104</v>
      </c>
    </row>
    <row r="16" spans="1:14" ht="17.45" customHeight="1">
      <c r="A16" s="163" t="s">
        <v>19</v>
      </c>
      <c r="B16" s="2" t="s">
        <v>0</v>
      </c>
      <c r="C16" s="771">
        <v>0</v>
      </c>
      <c r="D16" s="771">
        <v>0</v>
      </c>
      <c r="E16" s="771">
        <v>0</v>
      </c>
      <c r="F16" s="771">
        <v>85</v>
      </c>
      <c r="G16" s="771">
        <v>20</v>
      </c>
      <c r="H16" s="771">
        <v>9</v>
      </c>
      <c r="I16" s="771">
        <v>160</v>
      </c>
      <c r="J16" s="771">
        <v>10</v>
      </c>
      <c r="K16" s="771">
        <v>7</v>
      </c>
      <c r="L16" s="771">
        <v>726</v>
      </c>
      <c r="M16" s="772">
        <v>74</v>
      </c>
      <c r="N16" s="773">
        <v>1091</v>
      </c>
    </row>
    <row r="17" spans="1:14" ht="17.45" customHeight="1">
      <c r="A17" s="161"/>
      <c r="B17" s="3" t="s">
        <v>1</v>
      </c>
      <c r="C17" s="765">
        <v>0</v>
      </c>
      <c r="D17" s="765">
        <v>0</v>
      </c>
      <c r="E17" s="765">
        <v>0</v>
      </c>
      <c r="F17" s="765">
        <v>80</v>
      </c>
      <c r="G17" s="765">
        <v>17</v>
      </c>
      <c r="H17" s="765">
        <v>9</v>
      </c>
      <c r="I17" s="765">
        <v>139</v>
      </c>
      <c r="J17" s="765">
        <v>11</v>
      </c>
      <c r="K17" s="765">
        <v>3</v>
      </c>
      <c r="L17" s="765">
        <v>655</v>
      </c>
      <c r="M17" s="766">
        <v>57</v>
      </c>
      <c r="N17" s="767">
        <v>971</v>
      </c>
    </row>
    <row r="18" spans="1:14" ht="17.45" customHeight="1">
      <c r="A18" s="164"/>
      <c r="B18" s="1" t="s">
        <v>2</v>
      </c>
      <c r="C18" s="768">
        <v>0</v>
      </c>
      <c r="D18" s="768">
        <v>0</v>
      </c>
      <c r="E18" s="768">
        <v>0</v>
      </c>
      <c r="F18" s="768">
        <v>8</v>
      </c>
      <c r="G18" s="768">
        <v>3</v>
      </c>
      <c r="H18" s="768">
        <v>0</v>
      </c>
      <c r="I18" s="768">
        <v>21</v>
      </c>
      <c r="J18" s="768">
        <v>0</v>
      </c>
      <c r="K18" s="768">
        <v>4</v>
      </c>
      <c r="L18" s="768">
        <v>73</v>
      </c>
      <c r="M18" s="769">
        <v>17</v>
      </c>
      <c r="N18" s="770">
        <v>126</v>
      </c>
    </row>
    <row r="19" spans="1:14" ht="17.45" customHeight="1">
      <c r="A19" s="163" t="s">
        <v>20</v>
      </c>
      <c r="B19" s="2" t="s">
        <v>0</v>
      </c>
      <c r="C19" s="771">
        <v>4</v>
      </c>
      <c r="D19" s="771">
        <v>0</v>
      </c>
      <c r="E19" s="771">
        <v>0</v>
      </c>
      <c r="F19" s="771">
        <v>83</v>
      </c>
      <c r="G19" s="771">
        <v>24</v>
      </c>
      <c r="H19" s="771">
        <v>11</v>
      </c>
      <c r="I19" s="771">
        <v>176</v>
      </c>
      <c r="J19" s="771">
        <v>7</v>
      </c>
      <c r="K19" s="771">
        <v>7</v>
      </c>
      <c r="L19" s="771">
        <v>692</v>
      </c>
      <c r="M19" s="772">
        <v>49</v>
      </c>
      <c r="N19" s="773">
        <v>1053</v>
      </c>
    </row>
    <row r="20" spans="1:14" ht="17.45" customHeight="1">
      <c r="A20" s="161"/>
      <c r="B20" s="3" t="s">
        <v>1</v>
      </c>
      <c r="C20" s="765">
        <v>0</v>
      </c>
      <c r="D20" s="765">
        <v>0</v>
      </c>
      <c r="E20" s="765">
        <v>0</v>
      </c>
      <c r="F20" s="765">
        <v>76</v>
      </c>
      <c r="G20" s="765">
        <v>24</v>
      </c>
      <c r="H20" s="765">
        <v>11</v>
      </c>
      <c r="I20" s="765">
        <v>163</v>
      </c>
      <c r="J20" s="765">
        <v>4</v>
      </c>
      <c r="K20" s="765">
        <v>4</v>
      </c>
      <c r="L20" s="765">
        <v>610</v>
      </c>
      <c r="M20" s="766">
        <v>41</v>
      </c>
      <c r="N20" s="767">
        <v>933</v>
      </c>
    </row>
    <row r="21" spans="1:14" ht="17.45" customHeight="1">
      <c r="A21" s="164"/>
      <c r="B21" s="1" t="s">
        <v>2</v>
      </c>
      <c r="C21" s="768">
        <v>4</v>
      </c>
      <c r="D21" s="768">
        <v>0</v>
      </c>
      <c r="E21" s="768">
        <v>0</v>
      </c>
      <c r="F21" s="768">
        <v>10</v>
      </c>
      <c r="G21" s="768">
        <v>0</v>
      </c>
      <c r="H21" s="768">
        <v>0</v>
      </c>
      <c r="I21" s="768">
        <v>13</v>
      </c>
      <c r="J21" s="768">
        <v>3</v>
      </c>
      <c r="K21" s="768">
        <v>3</v>
      </c>
      <c r="L21" s="768">
        <v>83</v>
      </c>
      <c r="M21" s="769">
        <v>8</v>
      </c>
      <c r="N21" s="770">
        <v>124</v>
      </c>
    </row>
    <row r="22" spans="1:14" ht="17.45" customHeight="1">
      <c r="A22" s="163" t="s">
        <v>21</v>
      </c>
      <c r="B22" s="2" t="s">
        <v>0</v>
      </c>
      <c r="C22" s="771">
        <v>2</v>
      </c>
      <c r="D22" s="771">
        <v>0</v>
      </c>
      <c r="E22" s="771">
        <v>0</v>
      </c>
      <c r="F22" s="771">
        <v>79</v>
      </c>
      <c r="G22" s="771">
        <v>28</v>
      </c>
      <c r="H22" s="771">
        <v>5</v>
      </c>
      <c r="I22" s="771">
        <v>160</v>
      </c>
      <c r="J22" s="771">
        <v>2</v>
      </c>
      <c r="K22" s="771">
        <v>8</v>
      </c>
      <c r="L22" s="774">
        <v>941</v>
      </c>
      <c r="M22" s="775">
        <v>85</v>
      </c>
      <c r="N22" s="773">
        <v>1310</v>
      </c>
    </row>
    <row r="23" spans="1:14" ht="17.45" customHeight="1">
      <c r="A23" s="161"/>
      <c r="B23" s="3" t="s">
        <v>1</v>
      </c>
      <c r="C23" s="765">
        <v>2</v>
      </c>
      <c r="D23" s="765">
        <v>0</v>
      </c>
      <c r="E23" s="765">
        <v>0</v>
      </c>
      <c r="F23" s="765">
        <v>72</v>
      </c>
      <c r="G23" s="765">
        <v>28</v>
      </c>
      <c r="H23" s="765">
        <v>5</v>
      </c>
      <c r="I23" s="765">
        <v>133</v>
      </c>
      <c r="J23" s="765">
        <v>1</v>
      </c>
      <c r="K23" s="765">
        <v>8</v>
      </c>
      <c r="L23" s="776">
        <v>839</v>
      </c>
      <c r="M23" s="777">
        <v>61</v>
      </c>
      <c r="N23" s="767">
        <v>1149</v>
      </c>
    </row>
    <row r="24" spans="1:14" ht="17.45" customHeight="1">
      <c r="A24" s="164"/>
      <c r="B24" s="1" t="s">
        <v>2</v>
      </c>
      <c r="C24" s="768">
        <v>0</v>
      </c>
      <c r="D24" s="768">
        <v>0</v>
      </c>
      <c r="E24" s="768">
        <v>0</v>
      </c>
      <c r="F24" s="768">
        <v>13</v>
      </c>
      <c r="G24" s="768">
        <v>0</v>
      </c>
      <c r="H24" s="768">
        <v>0</v>
      </c>
      <c r="I24" s="768">
        <v>27</v>
      </c>
      <c r="J24" s="768">
        <v>1</v>
      </c>
      <c r="K24" s="768">
        <v>0</v>
      </c>
      <c r="L24" s="768">
        <v>105</v>
      </c>
      <c r="M24" s="769">
        <v>24</v>
      </c>
      <c r="N24" s="770">
        <v>170</v>
      </c>
    </row>
    <row r="25" spans="1:14" ht="17.45" customHeight="1">
      <c r="A25" s="163" t="s">
        <v>22</v>
      </c>
      <c r="B25" s="2" t="s">
        <v>0</v>
      </c>
      <c r="C25" s="771">
        <v>4</v>
      </c>
      <c r="D25" s="771">
        <v>0</v>
      </c>
      <c r="E25" s="771">
        <v>0</v>
      </c>
      <c r="F25" s="771">
        <v>82</v>
      </c>
      <c r="G25" s="771">
        <v>41</v>
      </c>
      <c r="H25" s="771">
        <v>2</v>
      </c>
      <c r="I25" s="771">
        <v>153</v>
      </c>
      <c r="J25" s="771">
        <v>7</v>
      </c>
      <c r="K25" s="771">
        <v>4</v>
      </c>
      <c r="L25" s="771">
        <v>900</v>
      </c>
      <c r="M25" s="772">
        <v>63</v>
      </c>
      <c r="N25" s="773">
        <v>1256</v>
      </c>
    </row>
    <row r="26" spans="1:14" ht="17.45" customHeight="1">
      <c r="A26" s="161"/>
      <c r="B26" s="3" t="s">
        <v>1</v>
      </c>
      <c r="C26" s="765">
        <v>2</v>
      </c>
      <c r="D26" s="765">
        <v>0</v>
      </c>
      <c r="E26" s="765">
        <v>0</v>
      </c>
      <c r="F26" s="765">
        <v>73</v>
      </c>
      <c r="G26" s="765">
        <v>37</v>
      </c>
      <c r="H26" s="765">
        <v>2</v>
      </c>
      <c r="I26" s="765">
        <v>134</v>
      </c>
      <c r="J26" s="765">
        <v>4</v>
      </c>
      <c r="K26" s="765">
        <v>4</v>
      </c>
      <c r="L26" s="765">
        <v>775</v>
      </c>
      <c r="M26" s="766">
        <v>45</v>
      </c>
      <c r="N26" s="767">
        <v>1076</v>
      </c>
    </row>
    <row r="27" spans="1:14" ht="17.45" customHeight="1">
      <c r="A27" s="164"/>
      <c r="B27" s="1" t="s">
        <v>2</v>
      </c>
      <c r="C27" s="768">
        <v>3</v>
      </c>
      <c r="D27" s="768">
        <v>0</v>
      </c>
      <c r="E27" s="768">
        <v>0</v>
      </c>
      <c r="F27" s="768">
        <v>14</v>
      </c>
      <c r="G27" s="768">
        <v>4</v>
      </c>
      <c r="H27" s="768">
        <v>0</v>
      </c>
      <c r="I27" s="768">
        <v>19</v>
      </c>
      <c r="J27" s="768">
        <v>3</v>
      </c>
      <c r="K27" s="768">
        <v>0</v>
      </c>
      <c r="L27" s="768">
        <v>125</v>
      </c>
      <c r="M27" s="769">
        <v>18</v>
      </c>
      <c r="N27" s="770">
        <v>186</v>
      </c>
    </row>
    <row r="28" spans="1:14" ht="17.45" customHeight="1">
      <c r="A28" s="163" t="s">
        <v>23</v>
      </c>
      <c r="B28" s="2" t="s">
        <v>0</v>
      </c>
      <c r="C28" s="771">
        <v>2</v>
      </c>
      <c r="D28" s="771">
        <v>0</v>
      </c>
      <c r="E28" s="771">
        <v>0</v>
      </c>
      <c r="F28" s="771">
        <v>91</v>
      </c>
      <c r="G28" s="771">
        <v>24</v>
      </c>
      <c r="H28" s="771">
        <v>6</v>
      </c>
      <c r="I28" s="771">
        <v>206</v>
      </c>
      <c r="J28" s="771">
        <v>6</v>
      </c>
      <c r="K28" s="771">
        <v>9</v>
      </c>
      <c r="L28" s="771">
        <v>846</v>
      </c>
      <c r="M28" s="772">
        <v>70</v>
      </c>
      <c r="N28" s="773">
        <v>1260</v>
      </c>
    </row>
    <row r="29" spans="1:14" ht="17.45" customHeight="1">
      <c r="A29" s="161"/>
      <c r="B29" s="3" t="s">
        <v>1</v>
      </c>
      <c r="C29" s="765">
        <v>0</v>
      </c>
      <c r="D29" s="765">
        <v>0</v>
      </c>
      <c r="E29" s="765">
        <v>0</v>
      </c>
      <c r="F29" s="765">
        <v>86</v>
      </c>
      <c r="G29" s="765">
        <v>23</v>
      </c>
      <c r="H29" s="765">
        <v>6</v>
      </c>
      <c r="I29" s="765">
        <v>180</v>
      </c>
      <c r="J29" s="765">
        <v>5</v>
      </c>
      <c r="K29" s="765">
        <v>5</v>
      </c>
      <c r="L29" s="765">
        <v>782</v>
      </c>
      <c r="M29" s="766">
        <v>61</v>
      </c>
      <c r="N29" s="767">
        <v>1148</v>
      </c>
    </row>
    <row r="30" spans="1:14" ht="17.45" customHeight="1">
      <c r="A30" s="164"/>
      <c r="B30" s="1" t="s">
        <v>2</v>
      </c>
      <c r="C30" s="768">
        <v>2</v>
      </c>
      <c r="D30" s="768">
        <v>0</v>
      </c>
      <c r="E30" s="768">
        <v>0</v>
      </c>
      <c r="F30" s="768">
        <v>7</v>
      </c>
      <c r="G30" s="768">
        <v>1</v>
      </c>
      <c r="H30" s="768">
        <v>0</v>
      </c>
      <c r="I30" s="768">
        <v>27</v>
      </c>
      <c r="J30" s="768">
        <v>1</v>
      </c>
      <c r="K30" s="768">
        <v>4</v>
      </c>
      <c r="L30" s="768">
        <v>71</v>
      </c>
      <c r="M30" s="769">
        <v>9</v>
      </c>
      <c r="N30" s="770">
        <v>122</v>
      </c>
    </row>
    <row r="31" spans="1:14" ht="17.45" customHeight="1">
      <c r="A31" s="165" t="s">
        <v>24</v>
      </c>
      <c r="B31" s="2" t="s">
        <v>0</v>
      </c>
      <c r="C31" s="771">
        <v>4</v>
      </c>
      <c r="D31" s="771">
        <v>0</v>
      </c>
      <c r="E31" s="771">
        <v>0</v>
      </c>
      <c r="F31" s="771">
        <v>99</v>
      </c>
      <c r="G31" s="771">
        <v>29</v>
      </c>
      <c r="H31" s="771">
        <v>5</v>
      </c>
      <c r="I31" s="771">
        <v>199</v>
      </c>
      <c r="J31" s="771">
        <v>4</v>
      </c>
      <c r="K31" s="771">
        <v>10</v>
      </c>
      <c r="L31" s="771">
        <v>762</v>
      </c>
      <c r="M31" s="772">
        <v>91</v>
      </c>
      <c r="N31" s="773">
        <v>1203</v>
      </c>
    </row>
    <row r="32" spans="1:14" ht="17.45" customHeight="1">
      <c r="A32" s="166"/>
      <c r="B32" s="3" t="s">
        <v>1</v>
      </c>
      <c r="C32" s="765">
        <v>0</v>
      </c>
      <c r="D32" s="765">
        <v>0</v>
      </c>
      <c r="E32" s="765">
        <v>0</v>
      </c>
      <c r="F32" s="765">
        <v>89</v>
      </c>
      <c r="G32" s="765">
        <v>28</v>
      </c>
      <c r="H32" s="765">
        <v>5</v>
      </c>
      <c r="I32" s="765">
        <v>175</v>
      </c>
      <c r="J32" s="765">
        <v>4</v>
      </c>
      <c r="K32" s="765">
        <v>8</v>
      </c>
      <c r="L32" s="765">
        <v>672</v>
      </c>
      <c r="M32" s="766">
        <v>77</v>
      </c>
      <c r="N32" s="767">
        <v>1058</v>
      </c>
    </row>
    <row r="33" spans="1:14" ht="17.45" customHeight="1">
      <c r="A33" s="167"/>
      <c r="B33" s="1" t="s">
        <v>2</v>
      </c>
      <c r="C33" s="768">
        <v>4</v>
      </c>
      <c r="D33" s="768">
        <v>0</v>
      </c>
      <c r="E33" s="768">
        <v>0</v>
      </c>
      <c r="F33" s="768">
        <v>12</v>
      </c>
      <c r="G33" s="768">
        <v>1</v>
      </c>
      <c r="H33" s="768">
        <v>0</v>
      </c>
      <c r="I33" s="768">
        <v>24</v>
      </c>
      <c r="J33" s="768">
        <v>0</v>
      </c>
      <c r="K33" s="768">
        <v>2</v>
      </c>
      <c r="L33" s="768">
        <v>91</v>
      </c>
      <c r="M33" s="769">
        <v>14</v>
      </c>
      <c r="N33" s="770">
        <v>148</v>
      </c>
    </row>
    <row r="34" spans="1:14" ht="17.45" customHeight="1">
      <c r="A34" s="165" t="s">
        <v>25</v>
      </c>
      <c r="B34" s="2" t="s">
        <v>0</v>
      </c>
      <c r="C34" s="771">
        <v>2</v>
      </c>
      <c r="D34" s="771">
        <v>0</v>
      </c>
      <c r="E34" s="771">
        <v>1</v>
      </c>
      <c r="F34" s="771">
        <v>73</v>
      </c>
      <c r="G34" s="771">
        <v>22</v>
      </c>
      <c r="H34" s="771">
        <v>7</v>
      </c>
      <c r="I34" s="771">
        <v>180</v>
      </c>
      <c r="J34" s="771">
        <v>6</v>
      </c>
      <c r="K34" s="771">
        <v>4</v>
      </c>
      <c r="L34" s="771">
        <v>672</v>
      </c>
      <c r="M34" s="772">
        <v>83</v>
      </c>
      <c r="N34" s="773">
        <v>1050</v>
      </c>
    </row>
    <row r="35" spans="1:14" ht="17.45" customHeight="1">
      <c r="A35" s="166"/>
      <c r="B35" s="3" t="s">
        <v>1</v>
      </c>
      <c r="C35" s="765">
        <v>0</v>
      </c>
      <c r="D35" s="765">
        <v>0</v>
      </c>
      <c r="E35" s="765">
        <v>0</v>
      </c>
      <c r="F35" s="765">
        <v>70</v>
      </c>
      <c r="G35" s="765">
        <v>21</v>
      </c>
      <c r="H35" s="765">
        <v>6</v>
      </c>
      <c r="I35" s="765">
        <v>168</v>
      </c>
      <c r="J35" s="765">
        <v>3</v>
      </c>
      <c r="K35" s="765">
        <v>4</v>
      </c>
      <c r="L35" s="765">
        <v>604</v>
      </c>
      <c r="M35" s="766">
        <v>60</v>
      </c>
      <c r="N35" s="767">
        <v>936</v>
      </c>
    </row>
    <row r="36" spans="1:14" ht="17.45" customHeight="1">
      <c r="A36" s="167"/>
      <c r="B36" s="1" t="s">
        <v>2</v>
      </c>
      <c r="C36" s="768">
        <v>2</v>
      </c>
      <c r="D36" s="768">
        <v>0</v>
      </c>
      <c r="E36" s="768">
        <v>1</v>
      </c>
      <c r="F36" s="768">
        <v>7</v>
      </c>
      <c r="G36" s="768">
        <v>1</v>
      </c>
      <c r="H36" s="768">
        <v>1</v>
      </c>
      <c r="I36" s="768">
        <v>12</v>
      </c>
      <c r="J36" s="768">
        <v>3</v>
      </c>
      <c r="K36" s="768">
        <v>0</v>
      </c>
      <c r="L36" s="768">
        <v>69</v>
      </c>
      <c r="M36" s="769">
        <v>23</v>
      </c>
      <c r="N36" s="770">
        <v>119</v>
      </c>
    </row>
    <row r="37" spans="1:14" ht="17.45" customHeight="1">
      <c r="A37" s="165" t="s">
        <v>26</v>
      </c>
      <c r="B37" s="4" t="s">
        <v>0</v>
      </c>
      <c r="C37" s="771">
        <v>3</v>
      </c>
      <c r="D37" s="771">
        <v>0</v>
      </c>
      <c r="E37" s="771">
        <v>0</v>
      </c>
      <c r="F37" s="771">
        <v>62</v>
      </c>
      <c r="G37" s="771">
        <v>24</v>
      </c>
      <c r="H37" s="771">
        <v>5</v>
      </c>
      <c r="I37" s="771">
        <v>201</v>
      </c>
      <c r="J37" s="771">
        <v>6</v>
      </c>
      <c r="K37" s="771">
        <v>10</v>
      </c>
      <c r="L37" s="771">
        <v>901</v>
      </c>
      <c r="M37" s="772">
        <v>102</v>
      </c>
      <c r="N37" s="773">
        <v>1314</v>
      </c>
    </row>
    <row r="38" spans="1:14" ht="17.45" customHeight="1">
      <c r="A38" s="166"/>
      <c r="B38" s="3" t="s">
        <v>1</v>
      </c>
      <c r="C38" s="765">
        <v>1</v>
      </c>
      <c r="D38" s="765">
        <v>0</v>
      </c>
      <c r="E38" s="765">
        <v>0</v>
      </c>
      <c r="F38" s="765">
        <v>59</v>
      </c>
      <c r="G38" s="765">
        <v>22</v>
      </c>
      <c r="H38" s="765">
        <v>5</v>
      </c>
      <c r="I38" s="765">
        <v>179</v>
      </c>
      <c r="J38" s="765">
        <v>5</v>
      </c>
      <c r="K38" s="765">
        <v>7</v>
      </c>
      <c r="L38" s="765">
        <v>815</v>
      </c>
      <c r="M38" s="766">
        <v>81</v>
      </c>
      <c r="N38" s="767">
        <v>1174</v>
      </c>
    </row>
    <row r="39" spans="1:14" ht="17.45" customHeight="1" thickBot="1">
      <c r="A39" s="168"/>
      <c r="B39" s="5" t="s">
        <v>2</v>
      </c>
      <c r="C39" s="778">
        <v>2</v>
      </c>
      <c r="D39" s="778">
        <v>0</v>
      </c>
      <c r="E39" s="778">
        <v>0</v>
      </c>
      <c r="F39" s="778">
        <v>7</v>
      </c>
      <c r="G39" s="778">
        <v>2</v>
      </c>
      <c r="H39" s="778">
        <v>0</v>
      </c>
      <c r="I39" s="778">
        <v>22</v>
      </c>
      <c r="J39" s="778">
        <v>2</v>
      </c>
      <c r="K39" s="778">
        <v>4</v>
      </c>
      <c r="L39" s="778">
        <v>90</v>
      </c>
      <c r="M39" s="779">
        <v>21</v>
      </c>
      <c r="N39" s="780">
        <v>150</v>
      </c>
    </row>
    <row r="40" spans="1:14" ht="17.45" customHeight="1" thickTop="1">
      <c r="A40" s="160" t="s">
        <v>14</v>
      </c>
      <c r="B40" s="2" t="s">
        <v>0</v>
      </c>
      <c r="C40" s="781">
        <v>34</v>
      </c>
      <c r="D40" s="781">
        <f t="shared" ref="D40:D42" si="0">SUM(D4+D7+D10+D13+D16+D19+D22++D25+D28+D31+D34+D37)</f>
        <v>0</v>
      </c>
      <c r="E40" s="781">
        <v>2</v>
      </c>
      <c r="F40" s="781">
        <v>949</v>
      </c>
      <c r="G40" s="781">
        <v>297</v>
      </c>
      <c r="H40" s="781">
        <v>78</v>
      </c>
      <c r="I40" s="781">
        <v>2173</v>
      </c>
      <c r="J40" s="781">
        <v>65</v>
      </c>
      <c r="K40" s="781">
        <v>85</v>
      </c>
      <c r="L40" s="782">
        <v>9376</v>
      </c>
      <c r="M40" s="783">
        <v>967</v>
      </c>
      <c r="N40" s="784">
        <v>14026</v>
      </c>
    </row>
    <row r="41" spans="1:14" ht="17.45" customHeight="1">
      <c r="A41" s="161"/>
      <c r="B41" s="3" t="s">
        <v>1</v>
      </c>
      <c r="C41" s="785">
        <v>6</v>
      </c>
      <c r="D41" s="785">
        <f t="shared" si="0"/>
        <v>0</v>
      </c>
      <c r="E41" s="785">
        <v>1</v>
      </c>
      <c r="F41" s="785">
        <v>872</v>
      </c>
      <c r="G41" s="785">
        <v>283</v>
      </c>
      <c r="H41" s="785">
        <v>75</v>
      </c>
      <c r="I41" s="785">
        <v>1934</v>
      </c>
      <c r="J41" s="785">
        <v>51</v>
      </c>
      <c r="K41" s="785">
        <v>62</v>
      </c>
      <c r="L41" s="786">
        <v>8388</v>
      </c>
      <c r="M41" s="787">
        <v>745</v>
      </c>
      <c r="N41" s="767">
        <v>12417</v>
      </c>
    </row>
    <row r="42" spans="1:14" ht="17.45" customHeight="1" thickBot="1">
      <c r="A42" s="162"/>
      <c r="B42" s="6" t="s">
        <v>2</v>
      </c>
      <c r="C42" s="788">
        <v>29</v>
      </c>
      <c r="D42" s="788">
        <f t="shared" si="0"/>
        <v>0</v>
      </c>
      <c r="E42" s="788">
        <v>1</v>
      </c>
      <c r="F42" s="788">
        <v>115</v>
      </c>
      <c r="G42" s="788">
        <v>14</v>
      </c>
      <c r="H42" s="788">
        <v>3</v>
      </c>
      <c r="I42" s="788">
        <v>240</v>
      </c>
      <c r="J42" s="788">
        <v>16</v>
      </c>
      <c r="K42" s="788">
        <v>24</v>
      </c>
      <c r="L42" s="788">
        <v>1012</v>
      </c>
      <c r="M42" s="789">
        <v>222</v>
      </c>
      <c r="N42" s="790">
        <v>1676</v>
      </c>
    </row>
  </sheetData>
  <sheetProtection selectLockedCells="1"/>
  <mergeCells count="27">
    <mergeCell ref="A1:D1"/>
    <mergeCell ref="C2:C3"/>
    <mergeCell ref="D2:D3"/>
    <mergeCell ref="E2:E3"/>
    <mergeCell ref="F2:F3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40:A42"/>
    <mergeCell ref="A22:A24"/>
    <mergeCell ref="A25:A27"/>
    <mergeCell ref="A28:A30"/>
    <mergeCell ref="A31:A33"/>
    <mergeCell ref="A34:A36"/>
    <mergeCell ref="A37:A39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31496062992125984" bottom="0.19685039370078741" header="0.31496062992125984" footer="0.23622047244094491"/>
  <pageSetup paperSize="9" firstPageNumber="2" orientation="portrait" useFirstPageNumber="1" r:id="rId1"/>
  <headerFooter>
    <oddFooter>&amp;C&amp;"Century,標準"&amp;12 5-&amp;P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41"/>
  <sheetViews>
    <sheetView showZeros="0" zoomScale="115" zoomScaleNormal="115" workbookViewId="0">
      <selection activeCell="H41" sqref="H41:BK41"/>
    </sheetView>
  </sheetViews>
  <sheetFormatPr defaultRowHeight="13.5"/>
  <cols>
    <col min="1" max="63" width="1.5" customWidth="1"/>
  </cols>
  <sheetData>
    <row r="1" spans="1:63" ht="20.100000000000001" customHeight="1">
      <c r="A1" s="252" t="s">
        <v>342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20.100000000000001" customHeight="1" thickBo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91"/>
      <c r="BD2" s="291"/>
      <c r="BE2" s="291"/>
      <c r="BF2" s="291"/>
      <c r="BG2" s="291"/>
      <c r="BH2" s="291"/>
      <c r="BI2" s="291"/>
      <c r="BJ2" s="291"/>
      <c r="BK2" s="7"/>
    </row>
    <row r="3" spans="1:63" ht="31.5" customHeight="1" thickBot="1">
      <c r="A3" s="218" t="s">
        <v>363</v>
      </c>
      <c r="B3" s="219"/>
      <c r="C3" s="220"/>
      <c r="D3" s="227" t="s">
        <v>347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  <c r="P3" s="224" t="s">
        <v>350</v>
      </c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6"/>
      <c r="AB3" s="224" t="s">
        <v>357</v>
      </c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6"/>
      <c r="AN3" s="224" t="s">
        <v>359</v>
      </c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6"/>
      <c r="AZ3" s="791" t="s">
        <v>361</v>
      </c>
      <c r="BA3" s="791"/>
      <c r="BB3" s="791"/>
      <c r="BC3" s="791"/>
      <c r="BD3" s="791"/>
      <c r="BE3" s="791"/>
      <c r="BF3" s="791"/>
      <c r="BG3" s="791"/>
      <c r="BH3" s="791"/>
      <c r="BI3" s="791"/>
      <c r="BJ3" s="791"/>
      <c r="BK3" s="792"/>
    </row>
    <row r="4" spans="1:63" ht="20.100000000000001" customHeight="1" thickTop="1">
      <c r="A4" s="221"/>
      <c r="B4" s="222"/>
      <c r="C4" s="223"/>
      <c r="D4" s="230" t="s">
        <v>345</v>
      </c>
      <c r="E4" s="231"/>
      <c r="F4" s="231"/>
      <c r="G4" s="231"/>
      <c r="H4" s="231"/>
      <c r="I4" s="232"/>
      <c r="J4" s="231" t="s">
        <v>346</v>
      </c>
      <c r="K4" s="231"/>
      <c r="L4" s="231"/>
      <c r="M4" s="231"/>
      <c r="N4" s="231"/>
      <c r="O4" s="233"/>
      <c r="P4" s="231" t="s">
        <v>345</v>
      </c>
      <c r="Q4" s="231"/>
      <c r="R4" s="231"/>
      <c r="S4" s="231"/>
      <c r="T4" s="231"/>
      <c r="U4" s="232"/>
      <c r="V4" s="231" t="s">
        <v>346</v>
      </c>
      <c r="W4" s="231"/>
      <c r="X4" s="231"/>
      <c r="Y4" s="231"/>
      <c r="Z4" s="231"/>
      <c r="AA4" s="231"/>
      <c r="AB4" s="230" t="s">
        <v>345</v>
      </c>
      <c r="AC4" s="231"/>
      <c r="AD4" s="231"/>
      <c r="AE4" s="231"/>
      <c r="AF4" s="231"/>
      <c r="AG4" s="232"/>
      <c r="AH4" s="234" t="s">
        <v>346</v>
      </c>
      <c r="AI4" s="231"/>
      <c r="AJ4" s="231"/>
      <c r="AK4" s="231"/>
      <c r="AL4" s="231"/>
      <c r="AM4" s="233"/>
      <c r="AN4" s="230" t="s">
        <v>345</v>
      </c>
      <c r="AO4" s="231"/>
      <c r="AP4" s="231"/>
      <c r="AQ4" s="231"/>
      <c r="AR4" s="231"/>
      <c r="AS4" s="232"/>
      <c r="AT4" s="231" t="s">
        <v>346</v>
      </c>
      <c r="AU4" s="231"/>
      <c r="AV4" s="231"/>
      <c r="AW4" s="231"/>
      <c r="AX4" s="231"/>
      <c r="AY4" s="233"/>
      <c r="AZ4" s="793" t="s">
        <v>345</v>
      </c>
      <c r="BA4" s="793"/>
      <c r="BB4" s="793"/>
      <c r="BC4" s="793"/>
      <c r="BD4" s="793"/>
      <c r="BE4" s="794"/>
      <c r="BF4" s="793" t="s">
        <v>346</v>
      </c>
      <c r="BG4" s="793"/>
      <c r="BH4" s="793"/>
      <c r="BI4" s="793"/>
      <c r="BJ4" s="793"/>
      <c r="BK4" s="795"/>
    </row>
    <row r="5" spans="1:63" ht="20.100000000000001" customHeight="1">
      <c r="A5" s="212">
        <v>1</v>
      </c>
      <c r="B5" s="213"/>
      <c r="C5" s="213"/>
      <c r="D5" s="202">
        <v>1157</v>
      </c>
      <c r="E5" s="203"/>
      <c r="F5" s="203"/>
      <c r="G5" s="203"/>
      <c r="H5" s="203"/>
      <c r="I5" s="204"/>
      <c r="J5" s="205">
        <v>1030</v>
      </c>
      <c r="K5" s="203"/>
      <c r="L5" s="203"/>
      <c r="M5" s="203"/>
      <c r="N5" s="203"/>
      <c r="O5" s="206"/>
      <c r="P5" s="207">
        <v>1031</v>
      </c>
      <c r="Q5" s="208"/>
      <c r="R5" s="208"/>
      <c r="S5" s="208"/>
      <c r="T5" s="208"/>
      <c r="U5" s="209"/>
      <c r="V5" s="210">
        <v>927</v>
      </c>
      <c r="W5" s="208"/>
      <c r="X5" s="208"/>
      <c r="Y5" s="208"/>
      <c r="Z5" s="208"/>
      <c r="AA5" s="211"/>
      <c r="AB5" s="207">
        <v>1114</v>
      </c>
      <c r="AC5" s="208"/>
      <c r="AD5" s="208"/>
      <c r="AE5" s="208"/>
      <c r="AF5" s="208"/>
      <c r="AG5" s="209"/>
      <c r="AH5" s="210">
        <v>1007</v>
      </c>
      <c r="AI5" s="208"/>
      <c r="AJ5" s="208"/>
      <c r="AK5" s="208"/>
      <c r="AL5" s="208"/>
      <c r="AM5" s="211"/>
      <c r="AN5" s="207">
        <v>1274</v>
      </c>
      <c r="AO5" s="208"/>
      <c r="AP5" s="208"/>
      <c r="AQ5" s="208"/>
      <c r="AR5" s="208"/>
      <c r="AS5" s="209"/>
      <c r="AT5" s="210">
        <v>1094</v>
      </c>
      <c r="AU5" s="208"/>
      <c r="AV5" s="208"/>
      <c r="AW5" s="208"/>
      <c r="AX5" s="208"/>
      <c r="AY5" s="211"/>
      <c r="AZ5" s="796">
        <v>1229</v>
      </c>
      <c r="BA5" s="796"/>
      <c r="BB5" s="796"/>
      <c r="BC5" s="796"/>
      <c r="BD5" s="796"/>
      <c r="BE5" s="797"/>
      <c r="BF5" s="798">
        <v>1101</v>
      </c>
      <c r="BG5" s="796"/>
      <c r="BH5" s="796"/>
      <c r="BI5" s="796"/>
      <c r="BJ5" s="796"/>
      <c r="BK5" s="799"/>
    </row>
    <row r="6" spans="1:63" ht="20.100000000000001" customHeight="1">
      <c r="A6" s="212">
        <v>2</v>
      </c>
      <c r="B6" s="213"/>
      <c r="C6" s="213"/>
      <c r="D6" s="202">
        <v>884</v>
      </c>
      <c r="E6" s="203"/>
      <c r="F6" s="203"/>
      <c r="G6" s="203"/>
      <c r="H6" s="203"/>
      <c r="I6" s="204"/>
      <c r="J6" s="205">
        <v>792</v>
      </c>
      <c r="K6" s="203"/>
      <c r="L6" s="203"/>
      <c r="M6" s="203"/>
      <c r="N6" s="203"/>
      <c r="O6" s="206"/>
      <c r="P6" s="207">
        <v>871</v>
      </c>
      <c r="Q6" s="208"/>
      <c r="R6" s="208"/>
      <c r="S6" s="208"/>
      <c r="T6" s="208"/>
      <c r="U6" s="209"/>
      <c r="V6" s="210">
        <v>798</v>
      </c>
      <c r="W6" s="208"/>
      <c r="X6" s="208"/>
      <c r="Y6" s="208"/>
      <c r="Z6" s="208"/>
      <c r="AA6" s="211"/>
      <c r="AB6" s="207">
        <v>1051</v>
      </c>
      <c r="AC6" s="208"/>
      <c r="AD6" s="208"/>
      <c r="AE6" s="208"/>
      <c r="AF6" s="208"/>
      <c r="AG6" s="209"/>
      <c r="AH6" s="210">
        <v>874</v>
      </c>
      <c r="AI6" s="208"/>
      <c r="AJ6" s="208"/>
      <c r="AK6" s="208"/>
      <c r="AL6" s="208"/>
      <c r="AM6" s="211"/>
      <c r="AN6" s="207">
        <v>994</v>
      </c>
      <c r="AO6" s="208"/>
      <c r="AP6" s="208"/>
      <c r="AQ6" s="208"/>
      <c r="AR6" s="208"/>
      <c r="AS6" s="209"/>
      <c r="AT6" s="210">
        <v>883</v>
      </c>
      <c r="AU6" s="208"/>
      <c r="AV6" s="208"/>
      <c r="AW6" s="208"/>
      <c r="AX6" s="208"/>
      <c r="AY6" s="211"/>
      <c r="AZ6" s="796">
        <v>1131</v>
      </c>
      <c r="BA6" s="796"/>
      <c r="BB6" s="796"/>
      <c r="BC6" s="796"/>
      <c r="BD6" s="796"/>
      <c r="BE6" s="797"/>
      <c r="BF6" s="798">
        <v>997</v>
      </c>
      <c r="BG6" s="796"/>
      <c r="BH6" s="796"/>
      <c r="BI6" s="796"/>
      <c r="BJ6" s="796"/>
      <c r="BK6" s="799"/>
    </row>
    <row r="7" spans="1:63" ht="20.100000000000001" customHeight="1">
      <c r="A7" s="212">
        <v>3</v>
      </c>
      <c r="B7" s="213"/>
      <c r="C7" s="213"/>
      <c r="D7" s="202">
        <v>919</v>
      </c>
      <c r="E7" s="203"/>
      <c r="F7" s="203"/>
      <c r="G7" s="203"/>
      <c r="H7" s="203"/>
      <c r="I7" s="204"/>
      <c r="J7" s="205">
        <v>797</v>
      </c>
      <c r="K7" s="203"/>
      <c r="L7" s="203"/>
      <c r="M7" s="203"/>
      <c r="N7" s="203"/>
      <c r="O7" s="206"/>
      <c r="P7" s="207">
        <v>931</v>
      </c>
      <c r="Q7" s="208"/>
      <c r="R7" s="208"/>
      <c r="S7" s="208"/>
      <c r="T7" s="208"/>
      <c r="U7" s="209"/>
      <c r="V7" s="210">
        <v>827</v>
      </c>
      <c r="W7" s="208"/>
      <c r="X7" s="208"/>
      <c r="Y7" s="208"/>
      <c r="Z7" s="208"/>
      <c r="AA7" s="211"/>
      <c r="AB7" s="207">
        <v>972</v>
      </c>
      <c r="AC7" s="208"/>
      <c r="AD7" s="208"/>
      <c r="AE7" s="208"/>
      <c r="AF7" s="208"/>
      <c r="AG7" s="209"/>
      <c r="AH7" s="210">
        <v>856</v>
      </c>
      <c r="AI7" s="208"/>
      <c r="AJ7" s="208"/>
      <c r="AK7" s="208"/>
      <c r="AL7" s="208"/>
      <c r="AM7" s="211"/>
      <c r="AN7" s="207">
        <v>1019</v>
      </c>
      <c r="AO7" s="208"/>
      <c r="AP7" s="208"/>
      <c r="AQ7" s="208"/>
      <c r="AR7" s="208"/>
      <c r="AS7" s="209"/>
      <c r="AT7" s="210">
        <v>920</v>
      </c>
      <c r="AU7" s="208"/>
      <c r="AV7" s="208"/>
      <c r="AW7" s="208"/>
      <c r="AX7" s="208"/>
      <c r="AY7" s="211"/>
      <c r="AZ7" s="796">
        <v>1120</v>
      </c>
      <c r="BA7" s="796"/>
      <c r="BB7" s="796"/>
      <c r="BC7" s="796"/>
      <c r="BD7" s="796"/>
      <c r="BE7" s="797"/>
      <c r="BF7" s="798">
        <v>967</v>
      </c>
      <c r="BG7" s="796"/>
      <c r="BH7" s="796"/>
      <c r="BI7" s="796"/>
      <c r="BJ7" s="796"/>
      <c r="BK7" s="799"/>
    </row>
    <row r="8" spans="1:63" ht="20.100000000000001" customHeight="1">
      <c r="A8" s="212">
        <v>4</v>
      </c>
      <c r="B8" s="213"/>
      <c r="C8" s="213"/>
      <c r="D8" s="202">
        <v>890</v>
      </c>
      <c r="E8" s="203"/>
      <c r="F8" s="203"/>
      <c r="G8" s="203"/>
      <c r="H8" s="203"/>
      <c r="I8" s="204"/>
      <c r="J8" s="205">
        <v>773</v>
      </c>
      <c r="K8" s="203"/>
      <c r="L8" s="203"/>
      <c r="M8" s="203"/>
      <c r="N8" s="203"/>
      <c r="O8" s="206"/>
      <c r="P8" s="207">
        <v>865</v>
      </c>
      <c r="Q8" s="208"/>
      <c r="R8" s="208"/>
      <c r="S8" s="208"/>
      <c r="T8" s="208"/>
      <c r="U8" s="209"/>
      <c r="V8" s="210">
        <v>775</v>
      </c>
      <c r="W8" s="208"/>
      <c r="X8" s="208"/>
      <c r="Y8" s="208"/>
      <c r="Z8" s="208"/>
      <c r="AA8" s="211"/>
      <c r="AB8" s="207">
        <v>977</v>
      </c>
      <c r="AC8" s="208"/>
      <c r="AD8" s="208"/>
      <c r="AE8" s="208"/>
      <c r="AF8" s="208"/>
      <c r="AG8" s="209"/>
      <c r="AH8" s="210">
        <v>867</v>
      </c>
      <c r="AI8" s="208"/>
      <c r="AJ8" s="208"/>
      <c r="AK8" s="208"/>
      <c r="AL8" s="208"/>
      <c r="AM8" s="211"/>
      <c r="AN8" s="207">
        <v>1000</v>
      </c>
      <c r="AO8" s="208"/>
      <c r="AP8" s="208"/>
      <c r="AQ8" s="208"/>
      <c r="AR8" s="208"/>
      <c r="AS8" s="209"/>
      <c r="AT8" s="210">
        <v>869</v>
      </c>
      <c r="AU8" s="208"/>
      <c r="AV8" s="208"/>
      <c r="AW8" s="208"/>
      <c r="AX8" s="208"/>
      <c r="AY8" s="211"/>
      <c r="AZ8" s="796">
        <v>1009</v>
      </c>
      <c r="BA8" s="796"/>
      <c r="BB8" s="796"/>
      <c r="BC8" s="796"/>
      <c r="BD8" s="796"/>
      <c r="BE8" s="797"/>
      <c r="BF8" s="798">
        <v>907</v>
      </c>
      <c r="BG8" s="796"/>
      <c r="BH8" s="796"/>
      <c r="BI8" s="796"/>
      <c r="BJ8" s="796"/>
      <c r="BK8" s="799"/>
    </row>
    <row r="9" spans="1:63" ht="20.100000000000001" customHeight="1">
      <c r="A9" s="212">
        <v>5</v>
      </c>
      <c r="B9" s="213"/>
      <c r="C9" s="213"/>
      <c r="D9" s="202">
        <v>897</v>
      </c>
      <c r="E9" s="203"/>
      <c r="F9" s="203"/>
      <c r="G9" s="203"/>
      <c r="H9" s="203"/>
      <c r="I9" s="204"/>
      <c r="J9" s="205">
        <v>778</v>
      </c>
      <c r="K9" s="203"/>
      <c r="L9" s="203"/>
      <c r="M9" s="203"/>
      <c r="N9" s="203"/>
      <c r="O9" s="206"/>
      <c r="P9" s="207">
        <v>886</v>
      </c>
      <c r="Q9" s="208"/>
      <c r="R9" s="208"/>
      <c r="S9" s="208"/>
      <c r="T9" s="208"/>
      <c r="U9" s="209"/>
      <c r="V9" s="210">
        <v>785</v>
      </c>
      <c r="W9" s="208"/>
      <c r="X9" s="208"/>
      <c r="Y9" s="208"/>
      <c r="Z9" s="208"/>
      <c r="AA9" s="211"/>
      <c r="AB9" s="207">
        <v>1049</v>
      </c>
      <c r="AC9" s="208"/>
      <c r="AD9" s="208"/>
      <c r="AE9" s="208"/>
      <c r="AF9" s="208"/>
      <c r="AG9" s="209"/>
      <c r="AH9" s="210">
        <v>939</v>
      </c>
      <c r="AI9" s="208"/>
      <c r="AJ9" s="208"/>
      <c r="AK9" s="208"/>
      <c r="AL9" s="208"/>
      <c r="AM9" s="211"/>
      <c r="AN9" s="207">
        <v>1133</v>
      </c>
      <c r="AO9" s="208"/>
      <c r="AP9" s="208"/>
      <c r="AQ9" s="208"/>
      <c r="AR9" s="208"/>
      <c r="AS9" s="209"/>
      <c r="AT9" s="210">
        <v>1011</v>
      </c>
      <c r="AU9" s="208"/>
      <c r="AV9" s="208"/>
      <c r="AW9" s="208"/>
      <c r="AX9" s="208"/>
      <c r="AY9" s="211"/>
      <c r="AZ9" s="796">
        <v>1091</v>
      </c>
      <c r="BA9" s="796"/>
      <c r="BB9" s="796"/>
      <c r="BC9" s="796"/>
      <c r="BD9" s="796"/>
      <c r="BE9" s="797"/>
      <c r="BF9" s="798">
        <v>971</v>
      </c>
      <c r="BG9" s="796"/>
      <c r="BH9" s="796"/>
      <c r="BI9" s="796"/>
      <c r="BJ9" s="796"/>
      <c r="BK9" s="799"/>
    </row>
    <row r="10" spans="1:63" ht="20.100000000000001" customHeight="1">
      <c r="A10" s="212">
        <v>6</v>
      </c>
      <c r="B10" s="213"/>
      <c r="C10" s="213"/>
      <c r="D10" s="202">
        <v>933</v>
      </c>
      <c r="E10" s="203"/>
      <c r="F10" s="203"/>
      <c r="G10" s="203"/>
      <c r="H10" s="203"/>
      <c r="I10" s="204"/>
      <c r="J10" s="205">
        <v>811</v>
      </c>
      <c r="K10" s="203"/>
      <c r="L10" s="203"/>
      <c r="M10" s="203"/>
      <c r="N10" s="203"/>
      <c r="O10" s="206"/>
      <c r="P10" s="207">
        <v>887</v>
      </c>
      <c r="Q10" s="208"/>
      <c r="R10" s="208"/>
      <c r="S10" s="208"/>
      <c r="T10" s="208"/>
      <c r="U10" s="209"/>
      <c r="V10" s="210">
        <v>808</v>
      </c>
      <c r="W10" s="208"/>
      <c r="X10" s="208"/>
      <c r="Y10" s="208"/>
      <c r="Z10" s="208"/>
      <c r="AA10" s="211"/>
      <c r="AB10" s="207">
        <v>1024</v>
      </c>
      <c r="AC10" s="208"/>
      <c r="AD10" s="208"/>
      <c r="AE10" s="208"/>
      <c r="AF10" s="208"/>
      <c r="AG10" s="209"/>
      <c r="AH10" s="210">
        <v>901</v>
      </c>
      <c r="AI10" s="208"/>
      <c r="AJ10" s="208"/>
      <c r="AK10" s="208"/>
      <c r="AL10" s="208"/>
      <c r="AM10" s="211"/>
      <c r="AN10" s="207">
        <v>1056</v>
      </c>
      <c r="AO10" s="208"/>
      <c r="AP10" s="208"/>
      <c r="AQ10" s="208"/>
      <c r="AR10" s="208"/>
      <c r="AS10" s="209"/>
      <c r="AT10" s="210">
        <v>952</v>
      </c>
      <c r="AU10" s="208"/>
      <c r="AV10" s="208"/>
      <c r="AW10" s="208"/>
      <c r="AX10" s="208"/>
      <c r="AY10" s="211"/>
      <c r="AZ10" s="796">
        <v>1053</v>
      </c>
      <c r="BA10" s="796"/>
      <c r="BB10" s="796"/>
      <c r="BC10" s="796"/>
      <c r="BD10" s="796"/>
      <c r="BE10" s="797"/>
      <c r="BF10" s="798">
        <v>933</v>
      </c>
      <c r="BG10" s="796"/>
      <c r="BH10" s="796"/>
      <c r="BI10" s="796"/>
      <c r="BJ10" s="796"/>
      <c r="BK10" s="799"/>
    </row>
    <row r="11" spans="1:63" ht="20.100000000000001" customHeight="1">
      <c r="A11" s="212">
        <v>7</v>
      </c>
      <c r="B11" s="213"/>
      <c r="C11" s="213"/>
      <c r="D11" s="202">
        <v>967</v>
      </c>
      <c r="E11" s="203"/>
      <c r="F11" s="203"/>
      <c r="G11" s="203"/>
      <c r="H11" s="203"/>
      <c r="I11" s="204"/>
      <c r="J11" s="205">
        <v>873</v>
      </c>
      <c r="K11" s="203"/>
      <c r="L11" s="203"/>
      <c r="M11" s="203"/>
      <c r="N11" s="203"/>
      <c r="O11" s="206"/>
      <c r="P11" s="207">
        <v>1019</v>
      </c>
      <c r="Q11" s="208"/>
      <c r="R11" s="208"/>
      <c r="S11" s="208"/>
      <c r="T11" s="208"/>
      <c r="U11" s="209"/>
      <c r="V11" s="210">
        <v>902</v>
      </c>
      <c r="W11" s="208"/>
      <c r="X11" s="208"/>
      <c r="Y11" s="208"/>
      <c r="Z11" s="208"/>
      <c r="AA11" s="211"/>
      <c r="AB11" s="207">
        <v>1302</v>
      </c>
      <c r="AC11" s="208"/>
      <c r="AD11" s="208"/>
      <c r="AE11" s="208"/>
      <c r="AF11" s="208"/>
      <c r="AG11" s="209"/>
      <c r="AH11" s="210">
        <v>1130</v>
      </c>
      <c r="AI11" s="208"/>
      <c r="AJ11" s="208"/>
      <c r="AK11" s="208"/>
      <c r="AL11" s="208"/>
      <c r="AM11" s="211"/>
      <c r="AN11" s="207">
        <v>1306</v>
      </c>
      <c r="AO11" s="208"/>
      <c r="AP11" s="208"/>
      <c r="AQ11" s="208"/>
      <c r="AR11" s="208"/>
      <c r="AS11" s="209"/>
      <c r="AT11" s="210">
        <v>1149</v>
      </c>
      <c r="AU11" s="208"/>
      <c r="AV11" s="208"/>
      <c r="AW11" s="208"/>
      <c r="AX11" s="208"/>
      <c r="AY11" s="211"/>
      <c r="AZ11" s="796">
        <v>1310</v>
      </c>
      <c r="BA11" s="796"/>
      <c r="BB11" s="796"/>
      <c r="BC11" s="796"/>
      <c r="BD11" s="796"/>
      <c r="BE11" s="797"/>
      <c r="BF11" s="798">
        <v>1149</v>
      </c>
      <c r="BG11" s="796"/>
      <c r="BH11" s="796"/>
      <c r="BI11" s="796"/>
      <c r="BJ11" s="796"/>
      <c r="BK11" s="799"/>
    </row>
    <row r="12" spans="1:63" ht="20.100000000000001" customHeight="1">
      <c r="A12" s="212">
        <v>8</v>
      </c>
      <c r="B12" s="213"/>
      <c r="C12" s="213"/>
      <c r="D12" s="202">
        <v>1209</v>
      </c>
      <c r="E12" s="203"/>
      <c r="F12" s="203"/>
      <c r="G12" s="203"/>
      <c r="H12" s="203"/>
      <c r="I12" s="204"/>
      <c r="J12" s="205">
        <v>1081</v>
      </c>
      <c r="K12" s="203"/>
      <c r="L12" s="203"/>
      <c r="M12" s="203"/>
      <c r="N12" s="203"/>
      <c r="O12" s="206"/>
      <c r="P12" s="207">
        <v>923</v>
      </c>
      <c r="Q12" s="208"/>
      <c r="R12" s="208"/>
      <c r="S12" s="208"/>
      <c r="T12" s="208"/>
      <c r="U12" s="209"/>
      <c r="V12" s="210">
        <v>832</v>
      </c>
      <c r="W12" s="208"/>
      <c r="X12" s="208"/>
      <c r="Y12" s="208"/>
      <c r="Z12" s="208"/>
      <c r="AA12" s="211"/>
      <c r="AB12" s="207">
        <v>1441</v>
      </c>
      <c r="AC12" s="208"/>
      <c r="AD12" s="208"/>
      <c r="AE12" s="208"/>
      <c r="AF12" s="208"/>
      <c r="AG12" s="209"/>
      <c r="AH12" s="210">
        <v>1197</v>
      </c>
      <c r="AI12" s="208"/>
      <c r="AJ12" s="208"/>
      <c r="AK12" s="208"/>
      <c r="AL12" s="208"/>
      <c r="AM12" s="211"/>
      <c r="AN12" s="207">
        <v>1291</v>
      </c>
      <c r="AO12" s="208"/>
      <c r="AP12" s="208"/>
      <c r="AQ12" s="208"/>
      <c r="AR12" s="208"/>
      <c r="AS12" s="209"/>
      <c r="AT12" s="210">
        <v>1153</v>
      </c>
      <c r="AU12" s="208"/>
      <c r="AV12" s="208"/>
      <c r="AW12" s="208"/>
      <c r="AX12" s="208"/>
      <c r="AY12" s="211"/>
      <c r="AZ12" s="796">
        <v>1256</v>
      </c>
      <c r="BA12" s="796"/>
      <c r="BB12" s="796"/>
      <c r="BC12" s="796"/>
      <c r="BD12" s="796"/>
      <c r="BE12" s="797"/>
      <c r="BF12" s="798">
        <v>1076</v>
      </c>
      <c r="BG12" s="796"/>
      <c r="BH12" s="796"/>
      <c r="BI12" s="796"/>
      <c r="BJ12" s="796"/>
      <c r="BK12" s="799"/>
    </row>
    <row r="13" spans="1:63" ht="20.100000000000001" customHeight="1">
      <c r="A13" s="212">
        <v>9</v>
      </c>
      <c r="B13" s="213"/>
      <c r="C13" s="213"/>
      <c r="D13" s="202">
        <v>997</v>
      </c>
      <c r="E13" s="203"/>
      <c r="F13" s="203"/>
      <c r="G13" s="203"/>
      <c r="H13" s="203"/>
      <c r="I13" s="204"/>
      <c r="J13" s="205">
        <v>886</v>
      </c>
      <c r="K13" s="203"/>
      <c r="L13" s="203"/>
      <c r="M13" s="203"/>
      <c r="N13" s="203"/>
      <c r="O13" s="206"/>
      <c r="P13" s="207">
        <v>913</v>
      </c>
      <c r="Q13" s="208"/>
      <c r="R13" s="208"/>
      <c r="S13" s="208"/>
      <c r="T13" s="208"/>
      <c r="U13" s="209"/>
      <c r="V13" s="210">
        <v>828</v>
      </c>
      <c r="W13" s="208"/>
      <c r="X13" s="208"/>
      <c r="Y13" s="208"/>
      <c r="Z13" s="208"/>
      <c r="AA13" s="211"/>
      <c r="AB13" s="207">
        <v>1249</v>
      </c>
      <c r="AC13" s="208"/>
      <c r="AD13" s="208"/>
      <c r="AE13" s="208"/>
      <c r="AF13" s="208"/>
      <c r="AG13" s="209"/>
      <c r="AH13" s="210">
        <v>1074</v>
      </c>
      <c r="AI13" s="208"/>
      <c r="AJ13" s="208"/>
      <c r="AK13" s="208"/>
      <c r="AL13" s="208"/>
      <c r="AM13" s="211"/>
      <c r="AN13" s="207">
        <v>1470</v>
      </c>
      <c r="AO13" s="208"/>
      <c r="AP13" s="208"/>
      <c r="AQ13" s="208"/>
      <c r="AR13" s="208"/>
      <c r="AS13" s="209"/>
      <c r="AT13" s="210">
        <v>1342</v>
      </c>
      <c r="AU13" s="208"/>
      <c r="AV13" s="208"/>
      <c r="AW13" s="208"/>
      <c r="AX13" s="208"/>
      <c r="AY13" s="211"/>
      <c r="AZ13" s="796">
        <v>1260</v>
      </c>
      <c r="BA13" s="796"/>
      <c r="BB13" s="796"/>
      <c r="BC13" s="796"/>
      <c r="BD13" s="796"/>
      <c r="BE13" s="797"/>
      <c r="BF13" s="798">
        <v>1148</v>
      </c>
      <c r="BG13" s="796"/>
      <c r="BH13" s="796"/>
      <c r="BI13" s="796"/>
      <c r="BJ13" s="796"/>
      <c r="BK13" s="799"/>
    </row>
    <row r="14" spans="1:63" ht="20.100000000000001" customHeight="1">
      <c r="A14" s="212">
        <v>10</v>
      </c>
      <c r="B14" s="213"/>
      <c r="C14" s="213"/>
      <c r="D14" s="202">
        <v>961</v>
      </c>
      <c r="E14" s="203"/>
      <c r="F14" s="203"/>
      <c r="G14" s="203"/>
      <c r="H14" s="203"/>
      <c r="I14" s="204"/>
      <c r="J14" s="205">
        <v>838</v>
      </c>
      <c r="K14" s="203"/>
      <c r="L14" s="203"/>
      <c r="M14" s="203"/>
      <c r="N14" s="203"/>
      <c r="O14" s="206"/>
      <c r="P14" s="207">
        <v>924</v>
      </c>
      <c r="Q14" s="208"/>
      <c r="R14" s="208"/>
      <c r="S14" s="208"/>
      <c r="T14" s="208"/>
      <c r="U14" s="209"/>
      <c r="V14" s="210">
        <v>854</v>
      </c>
      <c r="W14" s="208"/>
      <c r="X14" s="208"/>
      <c r="Y14" s="208"/>
      <c r="Z14" s="208"/>
      <c r="AA14" s="211"/>
      <c r="AB14" s="207">
        <v>1207</v>
      </c>
      <c r="AC14" s="208"/>
      <c r="AD14" s="208"/>
      <c r="AE14" s="208"/>
      <c r="AF14" s="208"/>
      <c r="AG14" s="209"/>
      <c r="AH14" s="210">
        <v>1040</v>
      </c>
      <c r="AI14" s="208"/>
      <c r="AJ14" s="208"/>
      <c r="AK14" s="208"/>
      <c r="AL14" s="208"/>
      <c r="AM14" s="211"/>
      <c r="AN14" s="207">
        <v>1176</v>
      </c>
      <c r="AO14" s="208"/>
      <c r="AP14" s="208"/>
      <c r="AQ14" s="208"/>
      <c r="AR14" s="208"/>
      <c r="AS14" s="209"/>
      <c r="AT14" s="210">
        <v>1027</v>
      </c>
      <c r="AU14" s="208"/>
      <c r="AV14" s="208"/>
      <c r="AW14" s="208"/>
      <c r="AX14" s="208"/>
      <c r="AY14" s="211"/>
      <c r="AZ14" s="796">
        <v>1203</v>
      </c>
      <c r="BA14" s="796"/>
      <c r="BB14" s="796"/>
      <c r="BC14" s="796"/>
      <c r="BD14" s="796"/>
      <c r="BE14" s="797"/>
      <c r="BF14" s="798">
        <v>1058</v>
      </c>
      <c r="BG14" s="796"/>
      <c r="BH14" s="796"/>
      <c r="BI14" s="796"/>
      <c r="BJ14" s="796"/>
      <c r="BK14" s="799"/>
    </row>
    <row r="15" spans="1:63" ht="20.100000000000001" customHeight="1">
      <c r="A15" s="212">
        <v>11</v>
      </c>
      <c r="B15" s="213"/>
      <c r="C15" s="213"/>
      <c r="D15" s="202">
        <v>963</v>
      </c>
      <c r="E15" s="203"/>
      <c r="F15" s="203"/>
      <c r="G15" s="203"/>
      <c r="H15" s="203"/>
      <c r="I15" s="204"/>
      <c r="J15" s="205">
        <v>879</v>
      </c>
      <c r="K15" s="203"/>
      <c r="L15" s="203"/>
      <c r="M15" s="203"/>
      <c r="N15" s="203"/>
      <c r="O15" s="206"/>
      <c r="P15" s="207">
        <v>947</v>
      </c>
      <c r="Q15" s="208"/>
      <c r="R15" s="208"/>
      <c r="S15" s="208"/>
      <c r="T15" s="208"/>
      <c r="U15" s="209"/>
      <c r="V15" s="210">
        <v>856</v>
      </c>
      <c r="W15" s="208"/>
      <c r="X15" s="208"/>
      <c r="Y15" s="208"/>
      <c r="Z15" s="208"/>
      <c r="AA15" s="211"/>
      <c r="AB15" s="207">
        <v>1060</v>
      </c>
      <c r="AC15" s="208"/>
      <c r="AD15" s="208"/>
      <c r="AE15" s="208"/>
      <c r="AF15" s="208"/>
      <c r="AG15" s="209"/>
      <c r="AH15" s="210">
        <v>936</v>
      </c>
      <c r="AI15" s="208"/>
      <c r="AJ15" s="208"/>
      <c r="AK15" s="208"/>
      <c r="AL15" s="208"/>
      <c r="AM15" s="211"/>
      <c r="AN15" s="207">
        <v>1017</v>
      </c>
      <c r="AO15" s="208"/>
      <c r="AP15" s="208"/>
      <c r="AQ15" s="208"/>
      <c r="AR15" s="208"/>
      <c r="AS15" s="209"/>
      <c r="AT15" s="210">
        <v>918</v>
      </c>
      <c r="AU15" s="208"/>
      <c r="AV15" s="208"/>
      <c r="AW15" s="208"/>
      <c r="AX15" s="208"/>
      <c r="AY15" s="211"/>
      <c r="AZ15" s="796">
        <v>1050</v>
      </c>
      <c r="BA15" s="796"/>
      <c r="BB15" s="796"/>
      <c r="BC15" s="796"/>
      <c r="BD15" s="796"/>
      <c r="BE15" s="797"/>
      <c r="BF15" s="798">
        <v>936</v>
      </c>
      <c r="BG15" s="796"/>
      <c r="BH15" s="796"/>
      <c r="BI15" s="796"/>
      <c r="BJ15" s="796"/>
      <c r="BK15" s="799"/>
    </row>
    <row r="16" spans="1:63" ht="20.100000000000001" customHeight="1" thickBot="1">
      <c r="A16" s="214">
        <v>12</v>
      </c>
      <c r="B16" s="215"/>
      <c r="C16" s="215"/>
      <c r="D16" s="192">
        <v>1032</v>
      </c>
      <c r="E16" s="193"/>
      <c r="F16" s="193"/>
      <c r="G16" s="193"/>
      <c r="H16" s="193"/>
      <c r="I16" s="194"/>
      <c r="J16" s="195">
        <v>929</v>
      </c>
      <c r="K16" s="193"/>
      <c r="L16" s="193"/>
      <c r="M16" s="193"/>
      <c r="N16" s="193"/>
      <c r="O16" s="196"/>
      <c r="P16" s="197">
        <v>1025</v>
      </c>
      <c r="Q16" s="198"/>
      <c r="R16" s="198"/>
      <c r="S16" s="198"/>
      <c r="T16" s="198"/>
      <c r="U16" s="199"/>
      <c r="V16" s="200">
        <v>932</v>
      </c>
      <c r="W16" s="198"/>
      <c r="X16" s="198"/>
      <c r="Y16" s="198"/>
      <c r="Z16" s="198"/>
      <c r="AA16" s="201"/>
      <c r="AB16" s="197">
        <v>1190</v>
      </c>
      <c r="AC16" s="198"/>
      <c r="AD16" s="198"/>
      <c r="AE16" s="198"/>
      <c r="AF16" s="198"/>
      <c r="AG16" s="199"/>
      <c r="AH16" s="200">
        <v>1030</v>
      </c>
      <c r="AI16" s="198"/>
      <c r="AJ16" s="198"/>
      <c r="AK16" s="198"/>
      <c r="AL16" s="198"/>
      <c r="AM16" s="201"/>
      <c r="AN16" s="197">
        <v>1170</v>
      </c>
      <c r="AO16" s="198"/>
      <c r="AP16" s="198"/>
      <c r="AQ16" s="198"/>
      <c r="AR16" s="198"/>
      <c r="AS16" s="199"/>
      <c r="AT16" s="200">
        <v>1044</v>
      </c>
      <c r="AU16" s="198"/>
      <c r="AV16" s="198"/>
      <c r="AW16" s="198"/>
      <c r="AX16" s="198"/>
      <c r="AY16" s="201"/>
      <c r="AZ16" s="800">
        <v>1314</v>
      </c>
      <c r="BA16" s="800"/>
      <c r="BB16" s="800"/>
      <c r="BC16" s="800"/>
      <c r="BD16" s="800"/>
      <c r="BE16" s="801"/>
      <c r="BF16" s="802">
        <v>1174</v>
      </c>
      <c r="BG16" s="800"/>
      <c r="BH16" s="800"/>
      <c r="BI16" s="800"/>
      <c r="BJ16" s="800"/>
      <c r="BK16" s="803"/>
    </row>
    <row r="17" spans="1:63" ht="20.100000000000001" customHeight="1" thickTop="1" thickBot="1">
      <c r="A17" s="216" t="s">
        <v>343</v>
      </c>
      <c r="B17" s="217"/>
      <c r="C17" s="217"/>
      <c r="D17" s="182">
        <f>SUM(D5:I16)</f>
        <v>11809</v>
      </c>
      <c r="E17" s="183"/>
      <c r="F17" s="183"/>
      <c r="G17" s="183"/>
      <c r="H17" s="183"/>
      <c r="I17" s="184"/>
      <c r="J17" s="185">
        <f>SUM(J5:O16)</f>
        <v>10467</v>
      </c>
      <c r="K17" s="183"/>
      <c r="L17" s="183"/>
      <c r="M17" s="183"/>
      <c r="N17" s="183"/>
      <c r="O17" s="186"/>
      <c r="P17" s="182">
        <f>SUM(P5:U16)</f>
        <v>11222</v>
      </c>
      <c r="Q17" s="183"/>
      <c r="R17" s="183"/>
      <c r="S17" s="183"/>
      <c r="T17" s="183"/>
      <c r="U17" s="184"/>
      <c r="V17" s="183">
        <f>SUM(V5:AA16)</f>
        <v>10124</v>
      </c>
      <c r="W17" s="183"/>
      <c r="X17" s="183"/>
      <c r="Y17" s="183"/>
      <c r="Z17" s="183"/>
      <c r="AA17" s="183"/>
      <c r="AB17" s="187">
        <f t="shared" ref="AB17" si="0">SUM(AB5:AG16)</f>
        <v>13636</v>
      </c>
      <c r="AC17" s="188"/>
      <c r="AD17" s="188"/>
      <c r="AE17" s="188"/>
      <c r="AF17" s="188"/>
      <c r="AG17" s="189"/>
      <c r="AH17" s="190">
        <f t="shared" ref="AH17" si="1">SUM(AH5:AM16)</f>
        <v>11851</v>
      </c>
      <c r="AI17" s="188"/>
      <c r="AJ17" s="188"/>
      <c r="AK17" s="188"/>
      <c r="AL17" s="188"/>
      <c r="AM17" s="191"/>
      <c r="AN17" s="182">
        <f t="shared" ref="AN17" si="2">SUM(AN5:AS16)</f>
        <v>13906</v>
      </c>
      <c r="AO17" s="183"/>
      <c r="AP17" s="183"/>
      <c r="AQ17" s="183"/>
      <c r="AR17" s="183"/>
      <c r="AS17" s="184"/>
      <c r="AT17" s="183">
        <f t="shared" ref="AT17" si="3">SUM(AT5:AY16)</f>
        <v>12362</v>
      </c>
      <c r="AU17" s="183"/>
      <c r="AV17" s="183"/>
      <c r="AW17" s="183"/>
      <c r="AX17" s="183"/>
      <c r="AY17" s="186"/>
      <c r="AZ17" s="804">
        <f>SUM(AZ5:BE16)</f>
        <v>14026</v>
      </c>
      <c r="BA17" s="804"/>
      <c r="BB17" s="804"/>
      <c r="BC17" s="804"/>
      <c r="BD17" s="804"/>
      <c r="BE17" s="805"/>
      <c r="BF17" s="804">
        <f>SUM(BF5:BK16)</f>
        <v>12417</v>
      </c>
      <c r="BG17" s="804"/>
      <c r="BH17" s="804"/>
      <c r="BI17" s="804"/>
      <c r="BJ17" s="804"/>
      <c r="BK17" s="806"/>
    </row>
    <row r="18" spans="1:63" ht="20.100000000000001" customHeight="1">
      <c r="A18" s="252" t="s">
        <v>67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20.100000000000001" customHeight="1" thickBot="1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43" t="s">
        <v>41</v>
      </c>
      <c r="BD19" s="243"/>
      <c r="BE19" s="243"/>
      <c r="BF19" s="243"/>
      <c r="BG19" s="243"/>
      <c r="BH19" s="243"/>
      <c r="BI19" s="243"/>
      <c r="BJ19" s="243"/>
      <c r="BK19" s="7"/>
    </row>
    <row r="20" spans="1:63" ht="20.100000000000001" customHeight="1">
      <c r="A20" s="260" t="s">
        <v>65</v>
      </c>
      <c r="B20" s="261"/>
      <c r="C20" s="261"/>
      <c r="D20" s="261"/>
      <c r="E20" s="261"/>
      <c r="F20" s="261"/>
      <c r="G20" s="261"/>
      <c r="H20" s="261"/>
      <c r="I20" s="262"/>
      <c r="J20" s="240" t="s">
        <v>51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2"/>
    </row>
    <row r="21" spans="1:63" ht="15" customHeight="1">
      <c r="A21" s="263"/>
      <c r="B21" s="264"/>
      <c r="C21" s="264"/>
      <c r="D21" s="264"/>
      <c r="E21" s="264"/>
      <c r="F21" s="264"/>
      <c r="G21" s="264"/>
      <c r="H21" s="264"/>
      <c r="I21" s="265"/>
      <c r="J21" s="269" t="s">
        <v>52</v>
      </c>
      <c r="K21" s="269"/>
      <c r="L21" s="269"/>
      <c r="M21" s="269"/>
      <c r="N21" s="269"/>
      <c r="O21" s="269"/>
      <c r="P21" s="269"/>
      <c r="Q21" s="269"/>
      <c r="R21" s="270"/>
      <c r="S21" s="235" t="s">
        <v>53</v>
      </c>
      <c r="T21" s="235"/>
      <c r="U21" s="235"/>
      <c r="V21" s="235"/>
      <c r="W21" s="235"/>
      <c r="X21" s="235"/>
      <c r="Y21" s="235"/>
      <c r="Z21" s="235"/>
      <c r="AA21" s="236"/>
      <c r="AB21" s="239" t="s">
        <v>54</v>
      </c>
      <c r="AC21" s="235"/>
      <c r="AD21" s="235"/>
      <c r="AE21" s="235"/>
      <c r="AF21" s="235"/>
      <c r="AG21" s="235"/>
      <c r="AH21" s="235"/>
      <c r="AI21" s="235"/>
      <c r="AJ21" s="236"/>
      <c r="AK21" s="239" t="s">
        <v>57</v>
      </c>
      <c r="AL21" s="235"/>
      <c r="AM21" s="235"/>
      <c r="AN21" s="235"/>
      <c r="AO21" s="235"/>
      <c r="AP21" s="235"/>
      <c r="AQ21" s="235"/>
      <c r="AR21" s="235"/>
      <c r="AS21" s="236"/>
      <c r="AT21" s="239" t="s">
        <v>55</v>
      </c>
      <c r="AU21" s="235"/>
      <c r="AV21" s="235"/>
      <c r="AW21" s="235"/>
      <c r="AX21" s="235"/>
      <c r="AY21" s="235"/>
      <c r="AZ21" s="235"/>
      <c r="BA21" s="235"/>
      <c r="BB21" s="236"/>
      <c r="BC21" s="235" t="s">
        <v>56</v>
      </c>
      <c r="BD21" s="235"/>
      <c r="BE21" s="235"/>
      <c r="BF21" s="235"/>
      <c r="BG21" s="235"/>
      <c r="BH21" s="235"/>
      <c r="BI21" s="235"/>
      <c r="BJ21" s="235"/>
      <c r="BK21" s="244"/>
    </row>
    <row r="22" spans="1:63" ht="15" customHeight="1" thickBot="1">
      <c r="A22" s="266"/>
      <c r="B22" s="267"/>
      <c r="C22" s="267"/>
      <c r="D22" s="267"/>
      <c r="E22" s="267"/>
      <c r="F22" s="267"/>
      <c r="G22" s="267"/>
      <c r="H22" s="267"/>
      <c r="I22" s="268"/>
      <c r="J22" s="271"/>
      <c r="K22" s="271"/>
      <c r="L22" s="271"/>
      <c r="M22" s="271"/>
      <c r="N22" s="271"/>
      <c r="O22" s="271"/>
      <c r="P22" s="271"/>
      <c r="Q22" s="271"/>
      <c r="R22" s="272"/>
      <c r="S22" s="237"/>
      <c r="T22" s="237"/>
      <c r="U22" s="237"/>
      <c r="V22" s="237"/>
      <c r="W22" s="237"/>
      <c r="X22" s="237"/>
      <c r="Y22" s="237"/>
      <c r="Z22" s="237"/>
      <c r="AA22" s="238"/>
      <c r="AB22" s="237"/>
      <c r="AC22" s="237"/>
      <c r="AD22" s="237"/>
      <c r="AE22" s="237"/>
      <c r="AF22" s="237"/>
      <c r="AG22" s="237"/>
      <c r="AH22" s="237"/>
      <c r="AI22" s="237"/>
      <c r="AJ22" s="238"/>
      <c r="AK22" s="237"/>
      <c r="AL22" s="237"/>
      <c r="AM22" s="237"/>
      <c r="AN22" s="237"/>
      <c r="AO22" s="237"/>
      <c r="AP22" s="237"/>
      <c r="AQ22" s="237"/>
      <c r="AR22" s="237"/>
      <c r="AS22" s="238"/>
      <c r="AT22" s="237"/>
      <c r="AU22" s="237"/>
      <c r="AV22" s="237"/>
      <c r="AW22" s="237"/>
      <c r="AX22" s="237"/>
      <c r="AY22" s="237"/>
      <c r="AZ22" s="237"/>
      <c r="BA22" s="237"/>
      <c r="BB22" s="238"/>
      <c r="BC22" s="237"/>
      <c r="BD22" s="237"/>
      <c r="BE22" s="237"/>
      <c r="BF22" s="237"/>
      <c r="BG22" s="237"/>
      <c r="BH22" s="237"/>
      <c r="BI22" s="237"/>
      <c r="BJ22" s="237"/>
      <c r="BK22" s="245"/>
    </row>
    <row r="23" spans="1:63" ht="20.100000000000001" customHeight="1" thickTop="1">
      <c r="A23" s="246" t="s">
        <v>66</v>
      </c>
      <c r="B23" s="247"/>
      <c r="C23" s="247"/>
      <c r="D23" s="247"/>
      <c r="E23" s="247"/>
      <c r="F23" s="247"/>
      <c r="G23" s="247"/>
      <c r="H23" s="247"/>
      <c r="I23" s="248"/>
      <c r="J23" s="807">
        <v>9376</v>
      </c>
      <c r="K23" s="808"/>
      <c r="L23" s="808"/>
      <c r="M23" s="808"/>
      <c r="N23" s="808"/>
      <c r="O23" s="808"/>
      <c r="P23" s="808"/>
      <c r="Q23" s="808"/>
      <c r="R23" s="809"/>
      <c r="S23" s="810">
        <v>15</v>
      </c>
      <c r="T23" s="811"/>
      <c r="U23" s="811"/>
      <c r="V23" s="811"/>
      <c r="W23" s="811"/>
      <c r="X23" s="811"/>
      <c r="Y23" s="811"/>
      <c r="Z23" s="811"/>
      <c r="AA23" s="812"/>
      <c r="AB23" s="810">
        <v>109</v>
      </c>
      <c r="AC23" s="811"/>
      <c r="AD23" s="811"/>
      <c r="AE23" s="811"/>
      <c r="AF23" s="811"/>
      <c r="AG23" s="811"/>
      <c r="AH23" s="811"/>
      <c r="AI23" s="811"/>
      <c r="AJ23" s="812"/>
      <c r="AK23" s="810">
        <v>5926</v>
      </c>
      <c r="AL23" s="811"/>
      <c r="AM23" s="811"/>
      <c r="AN23" s="811"/>
      <c r="AO23" s="811"/>
      <c r="AP23" s="811"/>
      <c r="AQ23" s="811"/>
      <c r="AR23" s="811"/>
      <c r="AS23" s="812"/>
      <c r="AT23" s="813">
        <v>3242</v>
      </c>
      <c r="AU23" s="814"/>
      <c r="AV23" s="814"/>
      <c r="AW23" s="814"/>
      <c r="AX23" s="814"/>
      <c r="AY23" s="814"/>
      <c r="AZ23" s="814"/>
      <c r="BA23" s="814"/>
      <c r="BB23" s="815"/>
      <c r="BC23" s="813">
        <v>84</v>
      </c>
      <c r="BD23" s="814"/>
      <c r="BE23" s="814"/>
      <c r="BF23" s="814"/>
      <c r="BG23" s="814"/>
      <c r="BH23" s="814"/>
      <c r="BI23" s="814"/>
      <c r="BJ23" s="814"/>
      <c r="BK23" s="816"/>
    </row>
    <row r="24" spans="1:63" ht="20.100000000000001" customHeight="1">
      <c r="A24" s="249" t="s">
        <v>7</v>
      </c>
      <c r="B24" s="250"/>
      <c r="C24" s="250"/>
      <c r="D24" s="250"/>
      <c r="E24" s="250"/>
      <c r="F24" s="250"/>
      <c r="G24" s="250"/>
      <c r="H24" s="250"/>
      <c r="I24" s="251"/>
      <c r="J24" s="807">
        <v>949</v>
      </c>
      <c r="K24" s="808"/>
      <c r="L24" s="808"/>
      <c r="M24" s="808"/>
      <c r="N24" s="808"/>
      <c r="O24" s="808"/>
      <c r="P24" s="808"/>
      <c r="Q24" s="808"/>
      <c r="R24" s="809"/>
      <c r="S24" s="817">
        <v>9</v>
      </c>
      <c r="T24" s="818"/>
      <c r="U24" s="818"/>
      <c r="V24" s="818"/>
      <c r="W24" s="818"/>
      <c r="X24" s="818"/>
      <c r="Y24" s="818"/>
      <c r="Z24" s="818"/>
      <c r="AA24" s="819"/>
      <c r="AB24" s="817">
        <v>30</v>
      </c>
      <c r="AC24" s="818"/>
      <c r="AD24" s="818"/>
      <c r="AE24" s="818"/>
      <c r="AF24" s="818"/>
      <c r="AG24" s="818"/>
      <c r="AH24" s="818"/>
      <c r="AI24" s="818"/>
      <c r="AJ24" s="819"/>
      <c r="AK24" s="817">
        <v>599</v>
      </c>
      <c r="AL24" s="818"/>
      <c r="AM24" s="818"/>
      <c r="AN24" s="818"/>
      <c r="AO24" s="818"/>
      <c r="AP24" s="818"/>
      <c r="AQ24" s="818"/>
      <c r="AR24" s="818"/>
      <c r="AS24" s="819"/>
      <c r="AT24" s="820">
        <v>294</v>
      </c>
      <c r="AU24" s="821"/>
      <c r="AV24" s="821"/>
      <c r="AW24" s="821"/>
      <c r="AX24" s="821"/>
      <c r="AY24" s="821"/>
      <c r="AZ24" s="821"/>
      <c r="BA24" s="821"/>
      <c r="BB24" s="822"/>
      <c r="BC24" s="820">
        <v>17</v>
      </c>
      <c r="BD24" s="821"/>
      <c r="BE24" s="821"/>
      <c r="BF24" s="821"/>
      <c r="BG24" s="821"/>
      <c r="BH24" s="821"/>
      <c r="BI24" s="821"/>
      <c r="BJ24" s="821"/>
      <c r="BK24" s="823"/>
    </row>
    <row r="25" spans="1:63" ht="20.100000000000001" customHeight="1">
      <c r="A25" s="249" t="s">
        <v>10</v>
      </c>
      <c r="B25" s="250"/>
      <c r="C25" s="250"/>
      <c r="D25" s="250"/>
      <c r="E25" s="250"/>
      <c r="F25" s="250"/>
      <c r="G25" s="250"/>
      <c r="H25" s="250"/>
      <c r="I25" s="251"/>
      <c r="J25" s="807">
        <v>2173</v>
      </c>
      <c r="K25" s="808"/>
      <c r="L25" s="808"/>
      <c r="M25" s="808"/>
      <c r="N25" s="808"/>
      <c r="O25" s="808"/>
      <c r="P25" s="808"/>
      <c r="Q25" s="808"/>
      <c r="R25" s="809"/>
      <c r="S25" s="817">
        <v>3</v>
      </c>
      <c r="T25" s="818"/>
      <c r="U25" s="818"/>
      <c r="V25" s="818"/>
      <c r="W25" s="818"/>
      <c r="X25" s="818"/>
      <c r="Y25" s="818"/>
      <c r="Z25" s="818"/>
      <c r="AA25" s="819"/>
      <c r="AB25" s="817">
        <v>43</v>
      </c>
      <c r="AC25" s="818"/>
      <c r="AD25" s="818"/>
      <c r="AE25" s="818"/>
      <c r="AF25" s="818"/>
      <c r="AG25" s="818"/>
      <c r="AH25" s="818"/>
      <c r="AI25" s="818"/>
      <c r="AJ25" s="819"/>
      <c r="AK25" s="817">
        <v>1361</v>
      </c>
      <c r="AL25" s="818"/>
      <c r="AM25" s="818"/>
      <c r="AN25" s="818"/>
      <c r="AO25" s="818"/>
      <c r="AP25" s="818"/>
      <c r="AQ25" s="818"/>
      <c r="AR25" s="818"/>
      <c r="AS25" s="819"/>
      <c r="AT25" s="820">
        <v>737</v>
      </c>
      <c r="AU25" s="821"/>
      <c r="AV25" s="821"/>
      <c r="AW25" s="821"/>
      <c r="AX25" s="821"/>
      <c r="AY25" s="821"/>
      <c r="AZ25" s="821"/>
      <c r="BA25" s="821"/>
      <c r="BB25" s="822"/>
      <c r="BC25" s="820">
        <v>29</v>
      </c>
      <c r="BD25" s="821"/>
      <c r="BE25" s="821"/>
      <c r="BF25" s="821"/>
      <c r="BG25" s="821"/>
      <c r="BH25" s="821"/>
      <c r="BI25" s="821"/>
      <c r="BJ25" s="821"/>
      <c r="BK25" s="823"/>
    </row>
    <row r="26" spans="1:63" ht="20.100000000000001" customHeight="1" thickBot="1">
      <c r="A26" s="254" t="s">
        <v>13</v>
      </c>
      <c r="B26" s="255"/>
      <c r="C26" s="255"/>
      <c r="D26" s="255"/>
      <c r="E26" s="255"/>
      <c r="F26" s="255"/>
      <c r="G26" s="255"/>
      <c r="H26" s="255"/>
      <c r="I26" s="256"/>
      <c r="J26" s="824">
        <v>1528</v>
      </c>
      <c r="K26" s="825"/>
      <c r="L26" s="825"/>
      <c r="M26" s="825"/>
      <c r="N26" s="825"/>
      <c r="O26" s="825"/>
      <c r="P26" s="825"/>
      <c r="Q26" s="825"/>
      <c r="R26" s="826"/>
      <c r="S26" s="827">
        <v>29</v>
      </c>
      <c r="T26" s="828"/>
      <c r="U26" s="828"/>
      <c r="V26" s="828"/>
      <c r="W26" s="828"/>
      <c r="X26" s="828"/>
      <c r="Y26" s="828"/>
      <c r="Z26" s="828"/>
      <c r="AA26" s="829"/>
      <c r="AB26" s="827">
        <v>118</v>
      </c>
      <c r="AC26" s="828"/>
      <c r="AD26" s="828"/>
      <c r="AE26" s="828"/>
      <c r="AF26" s="828"/>
      <c r="AG26" s="828"/>
      <c r="AH26" s="828"/>
      <c r="AI26" s="828"/>
      <c r="AJ26" s="829"/>
      <c r="AK26" s="827">
        <v>955</v>
      </c>
      <c r="AL26" s="828"/>
      <c r="AM26" s="828"/>
      <c r="AN26" s="828"/>
      <c r="AO26" s="828"/>
      <c r="AP26" s="828"/>
      <c r="AQ26" s="828"/>
      <c r="AR26" s="828"/>
      <c r="AS26" s="829"/>
      <c r="AT26" s="830">
        <v>405</v>
      </c>
      <c r="AU26" s="831"/>
      <c r="AV26" s="831"/>
      <c r="AW26" s="831"/>
      <c r="AX26" s="831"/>
      <c r="AY26" s="831"/>
      <c r="AZ26" s="831"/>
      <c r="BA26" s="831"/>
      <c r="BB26" s="832"/>
      <c r="BC26" s="830">
        <v>21</v>
      </c>
      <c r="BD26" s="831"/>
      <c r="BE26" s="831"/>
      <c r="BF26" s="831"/>
      <c r="BG26" s="831"/>
      <c r="BH26" s="831"/>
      <c r="BI26" s="831"/>
      <c r="BJ26" s="831"/>
      <c r="BK26" s="833"/>
    </row>
    <row r="27" spans="1:63" ht="20.100000000000001" customHeight="1" thickTop="1" thickBot="1">
      <c r="A27" s="257" t="s">
        <v>14</v>
      </c>
      <c r="B27" s="258"/>
      <c r="C27" s="258"/>
      <c r="D27" s="258"/>
      <c r="E27" s="258"/>
      <c r="F27" s="258"/>
      <c r="G27" s="258"/>
      <c r="H27" s="258"/>
      <c r="I27" s="259"/>
      <c r="J27" s="834">
        <f>SUM(J23:R26)</f>
        <v>14026</v>
      </c>
      <c r="K27" s="835"/>
      <c r="L27" s="835"/>
      <c r="M27" s="835"/>
      <c r="N27" s="835"/>
      <c r="O27" s="835"/>
      <c r="P27" s="835"/>
      <c r="Q27" s="835"/>
      <c r="R27" s="836"/>
      <c r="S27" s="834">
        <f>SUM(S23:AA26)</f>
        <v>56</v>
      </c>
      <c r="T27" s="835"/>
      <c r="U27" s="835"/>
      <c r="V27" s="835"/>
      <c r="W27" s="835"/>
      <c r="X27" s="835"/>
      <c r="Y27" s="835"/>
      <c r="Z27" s="835"/>
      <c r="AA27" s="836"/>
      <c r="AB27" s="834">
        <f>SUM(AB23:AJ26)</f>
        <v>300</v>
      </c>
      <c r="AC27" s="835"/>
      <c r="AD27" s="835"/>
      <c r="AE27" s="835"/>
      <c r="AF27" s="835"/>
      <c r="AG27" s="835"/>
      <c r="AH27" s="835"/>
      <c r="AI27" s="835"/>
      <c r="AJ27" s="836"/>
      <c r="AK27" s="834">
        <f>SUM(AK23:AS26)</f>
        <v>8841</v>
      </c>
      <c r="AL27" s="835"/>
      <c r="AM27" s="835"/>
      <c r="AN27" s="835"/>
      <c r="AO27" s="835"/>
      <c r="AP27" s="835"/>
      <c r="AQ27" s="835"/>
      <c r="AR27" s="835"/>
      <c r="AS27" s="836"/>
      <c r="AT27" s="837">
        <f>SUM(AT23:BB26)</f>
        <v>4678</v>
      </c>
      <c r="AU27" s="838"/>
      <c r="AV27" s="838"/>
      <c r="AW27" s="838"/>
      <c r="AX27" s="838"/>
      <c r="AY27" s="838"/>
      <c r="AZ27" s="838"/>
      <c r="BA27" s="838"/>
      <c r="BB27" s="839"/>
      <c r="BC27" s="837">
        <f>SUM(BC23:BK26)</f>
        <v>151</v>
      </c>
      <c r="BD27" s="838"/>
      <c r="BE27" s="838"/>
      <c r="BF27" s="838"/>
      <c r="BG27" s="838"/>
      <c r="BH27" s="838"/>
      <c r="BI27" s="838"/>
      <c r="BJ27" s="838"/>
      <c r="BK27" s="840"/>
    </row>
    <row r="28" spans="1:63" ht="20.100000000000001" customHeight="1">
      <c r="A28" s="273" t="s">
        <v>39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9"/>
      <c r="AJ28" s="9"/>
      <c r="AK28" s="9"/>
      <c r="AL28" s="9"/>
      <c r="AM28" s="9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20.100000000000001" customHeight="1" thickBo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9"/>
      <c r="AJ29" s="9"/>
      <c r="AK29" s="9"/>
      <c r="AL29" s="9"/>
      <c r="AM29" s="9"/>
      <c r="AN29" s="9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43" t="s">
        <v>42</v>
      </c>
      <c r="BD29" s="243"/>
      <c r="BE29" s="243"/>
      <c r="BF29" s="243"/>
      <c r="BG29" s="243"/>
      <c r="BH29" s="243"/>
      <c r="BI29" s="243"/>
      <c r="BJ29" s="243"/>
      <c r="BK29" s="7"/>
    </row>
    <row r="30" spans="1:63" ht="20.100000000000001" customHeight="1">
      <c r="A30" s="260" t="s">
        <v>64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2"/>
      <c r="M30" s="277" t="s">
        <v>318</v>
      </c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8"/>
    </row>
    <row r="31" spans="1:63" ht="15" customHeight="1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5"/>
      <c r="M31" s="279" t="s">
        <v>52</v>
      </c>
      <c r="N31" s="279"/>
      <c r="O31" s="279"/>
      <c r="P31" s="279"/>
      <c r="Q31" s="279"/>
      <c r="R31" s="279"/>
      <c r="S31" s="279"/>
      <c r="T31" s="279"/>
      <c r="U31" s="279"/>
      <c r="V31" s="283" t="s">
        <v>68</v>
      </c>
      <c r="W31" s="279"/>
      <c r="X31" s="279"/>
      <c r="Y31" s="279"/>
      <c r="Z31" s="279"/>
      <c r="AA31" s="279"/>
      <c r="AB31" s="279"/>
      <c r="AC31" s="283" t="s">
        <v>58</v>
      </c>
      <c r="AD31" s="279"/>
      <c r="AE31" s="279"/>
      <c r="AF31" s="279"/>
      <c r="AG31" s="279"/>
      <c r="AH31" s="279"/>
      <c r="AI31" s="279"/>
      <c r="AJ31" s="283" t="s">
        <v>59</v>
      </c>
      <c r="AK31" s="279"/>
      <c r="AL31" s="279"/>
      <c r="AM31" s="279"/>
      <c r="AN31" s="279"/>
      <c r="AO31" s="279"/>
      <c r="AP31" s="279"/>
      <c r="AQ31" s="283" t="s">
        <v>60</v>
      </c>
      <c r="AR31" s="279"/>
      <c r="AS31" s="279"/>
      <c r="AT31" s="279"/>
      <c r="AU31" s="279"/>
      <c r="AV31" s="279"/>
      <c r="AW31" s="279"/>
      <c r="AX31" s="283" t="s">
        <v>61</v>
      </c>
      <c r="AY31" s="279"/>
      <c r="AZ31" s="279"/>
      <c r="BA31" s="279"/>
      <c r="BB31" s="279"/>
      <c r="BC31" s="279"/>
      <c r="BD31" s="279"/>
      <c r="BE31" s="279" t="s">
        <v>62</v>
      </c>
      <c r="BF31" s="279"/>
      <c r="BG31" s="279"/>
      <c r="BH31" s="279"/>
      <c r="BI31" s="279"/>
      <c r="BJ31" s="279"/>
      <c r="BK31" s="280"/>
    </row>
    <row r="32" spans="1:63" ht="15" customHeight="1" thickBot="1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8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2"/>
    </row>
    <row r="33" spans="1:63" ht="20.100000000000001" customHeight="1" thickTop="1">
      <c r="A33" s="274" t="s">
        <v>12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6"/>
      <c r="M33" s="841">
        <v>8388</v>
      </c>
      <c r="N33" s="841"/>
      <c r="O33" s="841"/>
      <c r="P33" s="841"/>
      <c r="Q33" s="841"/>
      <c r="R33" s="841"/>
      <c r="S33" s="841"/>
      <c r="T33" s="841"/>
      <c r="U33" s="841"/>
      <c r="V33" s="842">
        <v>0</v>
      </c>
      <c r="W33" s="842"/>
      <c r="X33" s="842"/>
      <c r="Y33" s="842"/>
      <c r="Z33" s="842"/>
      <c r="AA33" s="842"/>
      <c r="AB33" s="842"/>
      <c r="AC33" s="842">
        <v>70</v>
      </c>
      <c r="AD33" s="842"/>
      <c r="AE33" s="842"/>
      <c r="AF33" s="842"/>
      <c r="AG33" s="842"/>
      <c r="AH33" s="842"/>
      <c r="AI33" s="842"/>
      <c r="AJ33" s="842">
        <v>1920</v>
      </c>
      <c r="AK33" s="842"/>
      <c r="AL33" s="842"/>
      <c r="AM33" s="842"/>
      <c r="AN33" s="842"/>
      <c r="AO33" s="842"/>
      <c r="AP33" s="842"/>
      <c r="AQ33" s="842">
        <v>6002</v>
      </c>
      <c r="AR33" s="842"/>
      <c r="AS33" s="842"/>
      <c r="AT33" s="842"/>
      <c r="AU33" s="842"/>
      <c r="AV33" s="842"/>
      <c r="AW33" s="842"/>
      <c r="AX33" s="842">
        <v>391</v>
      </c>
      <c r="AY33" s="842"/>
      <c r="AZ33" s="842"/>
      <c r="BA33" s="842"/>
      <c r="BB33" s="842"/>
      <c r="BC33" s="842"/>
      <c r="BD33" s="842"/>
      <c r="BE33" s="842">
        <v>5</v>
      </c>
      <c r="BF33" s="842"/>
      <c r="BG33" s="842"/>
      <c r="BH33" s="842"/>
      <c r="BI33" s="842"/>
      <c r="BJ33" s="842"/>
      <c r="BK33" s="843"/>
    </row>
    <row r="34" spans="1:63" ht="20.100000000000001" customHeight="1">
      <c r="A34" s="249" t="s">
        <v>7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841">
        <v>872</v>
      </c>
      <c r="N34" s="841"/>
      <c r="O34" s="841"/>
      <c r="P34" s="841"/>
      <c r="Q34" s="841"/>
      <c r="R34" s="841"/>
      <c r="S34" s="841"/>
      <c r="T34" s="841"/>
      <c r="U34" s="841"/>
      <c r="V34" s="844">
        <v>0</v>
      </c>
      <c r="W34" s="844"/>
      <c r="X34" s="844"/>
      <c r="Y34" s="844"/>
      <c r="Z34" s="844"/>
      <c r="AA34" s="844"/>
      <c r="AB34" s="844"/>
      <c r="AC34" s="844">
        <v>14</v>
      </c>
      <c r="AD34" s="844"/>
      <c r="AE34" s="844"/>
      <c r="AF34" s="844"/>
      <c r="AG34" s="844"/>
      <c r="AH34" s="844"/>
      <c r="AI34" s="844"/>
      <c r="AJ34" s="844">
        <v>259</v>
      </c>
      <c r="AK34" s="844"/>
      <c r="AL34" s="844"/>
      <c r="AM34" s="844"/>
      <c r="AN34" s="844"/>
      <c r="AO34" s="844"/>
      <c r="AP34" s="844"/>
      <c r="AQ34" s="844">
        <v>576</v>
      </c>
      <c r="AR34" s="844"/>
      <c r="AS34" s="844"/>
      <c r="AT34" s="844"/>
      <c r="AU34" s="844"/>
      <c r="AV34" s="844"/>
      <c r="AW34" s="844"/>
      <c r="AX34" s="844">
        <v>22</v>
      </c>
      <c r="AY34" s="844"/>
      <c r="AZ34" s="844"/>
      <c r="BA34" s="844"/>
      <c r="BB34" s="844"/>
      <c r="BC34" s="844"/>
      <c r="BD34" s="844"/>
      <c r="BE34" s="844">
        <v>1</v>
      </c>
      <c r="BF34" s="844"/>
      <c r="BG34" s="844"/>
      <c r="BH34" s="844"/>
      <c r="BI34" s="844"/>
      <c r="BJ34" s="844"/>
      <c r="BK34" s="845"/>
    </row>
    <row r="35" spans="1:63" ht="20.100000000000001" customHeight="1">
      <c r="A35" s="249" t="s">
        <v>10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841">
        <v>1934</v>
      </c>
      <c r="N35" s="841"/>
      <c r="O35" s="841"/>
      <c r="P35" s="841"/>
      <c r="Q35" s="841"/>
      <c r="R35" s="841"/>
      <c r="S35" s="841"/>
      <c r="T35" s="841"/>
      <c r="U35" s="841"/>
      <c r="V35" s="844">
        <v>0</v>
      </c>
      <c r="W35" s="844"/>
      <c r="X35" s="844"/>
      <c r="Y35" s="844"/>
      <c r="Z35" s="844"/>
      <c r="AA35" s="844"/>
      <c r="AB35" s="844"/>
      <c r="AC35" s="844">
        <v>26</v>
      </c>
      <c r="AD35" s="844"/>
      <c r="AE35" s="844"/>
      <c r="AF35" s="844"/>
      <c r="AG35" s="844"/>
      <c r="AH35" s="844"/>
      <c r="AI35" s="844"/>
      <c r="AJ35" s="844">
        <v>492</v>
      </c>
      <c r="AK35" s="844"/>
      <c r="AL35" s="844"/>
      <c r="AM35" s="844"/>
      <c r="AN35" s="844"/>
      <c r="AO35" s="844"/>
      <c r="AP35" s="844"/>
      <c r="AQ35" s="844">
        <v>1320</v>
      </c>
      <c r="AR35" s="844"/>
      <c r="AS35" s="844"/>
      <c r="AT35" s="844"/>
      <c r="AU35" s="844"/>
      <c r="AV35" s="844"/>
      <c r="AW35" s="844"/>
      <c r="AX35" s="844">
        <v>93</v>
      </c>
      <c r="AY35" s="844"/>
      <c r="AZ35" s="844"/>
      <c r="BA35" s="844"/>
      <c r="BB35" s="844"/>
      <c r="BC35" s="844"/>
      <c r="BD35" s="844"/>
      <c r="BE35" s="844">
        <v>3</v>
      </c>
      <c r="BF35" s="844"/>
      <c r="BG35" s="844"/>
      <c r="BH35" s="844"/>
      <c r="BI35" s="844"/>
      <c r="BJ35" s="844"/>
      <c r="BK35" s="845"/>
    </row>
    <row r="36" spans="1:63" ht="20.100000000000001" customHeight="1" thickBot="1">
      <c r="A36" s="254" t="s">
        <v>13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846">
        <v>1223</v>
      </c>
      <c r="N36" s="846"/>
      <c r="O36" s="846"/>
      <c r="P36" s="846"/>
      <c r="Q36" s="846"/>
      <c r="R36" s="846"/>
      <c r="S36" s="846"/>
      <c r="T36" s="846"/>
      <c r="U36" s="846"/>
      <c r="V36" s="847">
        <v>0</v>
      </c>
      <c r="W36" s="847"/>
      <c r="X36" s="847"/>
      <c r="Y36" s="847"/>
      <c r="Z36" s="847"/>
      <c r="AA36" s="847"/>
      <c r="AB36" s="847"/>
      <c r="AC36" s="847">
        <v>43</v>
      </c>
      <c r="AD36" s="847"/>
      <c r="AE36" s="847"/>
      <c r="AF36" s="847"/>
      <c r="AG36" s="847"/>
      <c r="AH36" s="847"/>
      <c r="AI36" s="847"/>
      <c r="AJ36" s="847">
        <v>506</v>
      </c>
      <c r="AK36" s="847"/>
      <c r="AL36" s="847"/>
      <c r="AM36" s="847"/>
      <c r="AN36" s="847"/>
      <c r="AO36" s="847"/>
      <c r="AP36" s="847"/>
      <c r="AQ36" s="847">
        <v>622</v>
      </c>
      <c r="AR36" s="847"/>
      <c r="AS36" s="847"/>
      <c r="AT36" s="847"/>
      <c r="AU36" s="847"/>
      <c r="AV36" s="847"/>
      <c r="AW36" s="847"/>
      <c r="AX36" s="847">
        <v>50</v>
      </c>
      <c r="AY36" s="847"/>
      <c r="AZ36" s="847"/>
      <c r="BA36" s="847"/>
      <c r="BB36" s="847"/>
      <c r="BC36" s="847"/>
      <c r="BD36" s="847"/>
      <c r="BE36" s="847">
        <v>2</v>
      </c>
      <c r="BF36" s="847"/>
      <c r="BG36" s="847"/>
      <c r="BH36" s="847"/>
      <c r="BI36" s="847"/>
      <c r="BJ36" s="847"/>
      <c r="BK36" s="848"/>
    </row>
    <row r="37" spans="1:63" ht="20.100000000000001" customHeight="1" thickTop="1" thickBot="1">
      <c r="A37" s="288" t="s">
        <v>14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90"/>
      <c r="M37" s="849">
        <f>SUM(M33:U36)</f>
        <v>12417</v>
      </c>
      <c r="N37" s="849"/>
      <c r="O37" s="849"/>
      <c r="P37" s="849"/>
      <c r="Q37" s="849"/>
      <c r="R37" s="849"/>
      <c r="S37" s="849"/>
      <c r="T37" s="849"/>
      <c r="U37" s="849"/>
      <c r="V37" s="849">
        <v>0</v>
      </c>
      <c r="W37" s="849"/>
      <c r="X37" s="849"/>
      <c r="Y37" s="849"/>
      <c r="Z37" s="849"/>
      <c r="AA37" s="849"/>
      <c r="AB37" s="849"/>
      <c r="AC37" s="849">
        <f>SUM(AC33:AI36)</f>
        <v>153</v>
      </c>
      <c r="AD37" s="849"/>
      <c r="AE37" s="849"/>
      <c r="AF37" s="849"/>
      <c r="AG37" s="849"/>
      <c r="AH37" s="849"/>
      <c r="AI37" s="849"/>
      <c r="AJ37" s="849">
        <f>SUM(AJ33:AP36)</f>
        <v>3177</v>
      </c>
      <c r="AK37" s="849"/>
      <c r="AL37" s="849"/>
      <c r="AM37" s="849"/>
      <c r="AN37" s="849"/>
      <c r="AO37" s="849"/>
      <c r="AP37" s="849"/>
      <c r="AQ37" s="849">
        <f>SUM(AQ33:AW36)</f>
        <v>8520</v>
      </c>
      <c r="AR37" s="849"/>
      <c r="AS37" s="849"/>
      <c r="AT37" s="849"/>
      <c r="AU37" s="849"/>
      <c r="AV37" s="849"/>
      <c r="AW37" s="849"/>
      <c r="AX37" s="849">
        <f>SUM(AX33:BD36)</f>
        <v>556</v>
      </c>
      <c r="AY37" s="849"/>
      <c r="AZ37" s="849"/>
      <c r="BA37" s="849"/>
      <c r="BB37" s="849"/>
      <c r="BC37" s="849"/>
      <c r="BD37" s="849"/>
      <c r="BE37" s="849">
        <f>SUM(BE33:BK36)</f>
        <v>11</v>
      </c>
      <c r="BF37" s="849"/>
      <c r="BG37" s="849"/>
      <c r="BH37" s="849"/>
      <c r="BI37" s="849"/>
      <c r="BJ37" s="849"/>
      <c r="BK37" s="850"/>
    </row>
    <row r="38" spans="1:63" ht="20.100000000000001" customHeight="1">
      <c r="A38" s="294" t="s">
        <v>40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20.100000000000001" customHeight="1" thickBo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43" t="s">
        <v>42</v>
      </c>
      <c r="BD39" s="243"/>
      <c r="BE39" s="243"/>
      <c r="BF39" s="243"/>
      <c r="BG39" s="243"/>
      <c r="BH39" s="243"/>
      <c r="BI39" s="243"/>
      <c r="BJ39" s="243"/>
      <c r="BK39" s="7"/>
    </row>
    <row r="40" spans="1:63" ht="20.100000000000001" customHeight="1" thickBot="1">
      <c r="A40" s="296"/>
      <c r="B40" s="297"/>
      <c r="C40" s="297"/>
      <c r="D40" s="297"/>
      <c r="E40" s="297"/>
      <c r="F40" s="297"/>
      <c r="G40" s="297"/>
      <c r="H40" s="284" t="s">
        <v>44</v>
      </c>
      <c r="I40" s="284"/>
      <c r="J40" s="284"/>
      <c r="K40" s="284"/>
      <c r="L40" s="284"/>
      <c r="M40" s="284"/>
      <c r="N40" s="284"/>
      <c r="O40" s="284" t="s">
        <v>45</v>
      </c>
      <c r="P40" s="284"/>
      <c r="Q40" s="284"/>
      <c r="R40" s="284"/>
      <c r="S40" s="284"/>
      <c r="T40" s="284"/>
      <c r="U40" s="284"/>
      <c r="V40" s="284" t="s">
        <v>46</v>
      </c>
      <c r="W40" s="284"/>
      <c r="X40" s="284"/>
      <c r="Y40" s="284"/>
      <c r="Z40" s="284"/>
      <c r="AA40" s="284"/>
      <c r="AB40" s="284"/>
      <c r="AC40" s="284" t="s">
        <v>47</v>
      </c>
      <c r="AD40" s="284"/>
      <c r="AE40" s="284"/>
      <c r="AF40" s="284"/>
      <c r="AG40" s="284"/>
      <c r="AH40" s="284"/>
      <c r="AI40" s="284"/>
      <c r="AJ40" s="284" t="s">
        <v>48</v>
      </c>
      <c r="AK40" s="284"/>
      <c r="AL40" s="284"/>
      <c r="AM40" s="284"/>
      <c r="AN40" s="284"/>
      <c r="AO40" s="284"/>
      <c r="AP40" s="284"/>
      <c r="AQ40" s="284" t="s">
        <v>49</v>
      </c>
      <c r="AR40" s="284"/>
      <c r="AS40" s="284"/>
      <c r="AT40" s="284"/>
      <c r="AU40" s="284"/>
      <c r="AV40" s="284"/>
      <c r="AW40" s="284"/>
      <c r="AX40" s="284" t="s">
        <v>50</v>
      </c>
      <c r="AY40" s="284"/>
      <c r="AZ40" s="284"/>
      <c r="BA40" s="284"/>
      <c r="BB40" s="284"/>
      <c r="BC40" s="284"/>
      <c r="BD40" s="285"/>
      <c r="BE40" s="286" t="s">
        <v>63</v>
      </c>
      <c r="BF40" s="284"/>
      <c r="BG40" s="284"/>
      <c r="BH40" s="284"/>
      <c r="BI40" s="284"/>
      <c r="BJ40" s="284"/>
      <c r="BK40" s="287"/>
    </row>
    <row r="41" spans="1:63" ht="20.100000000000001" customHeight="1" thickTop="1" thickBot="1">
      <c r="A41" s="292" t="s">
        <v>43</v>
      </c>
      <c r="B41" s="293"/>
      <c r="C41" s="293"/>
      <c r="D41" s="293"/>
      <c r="E41" s="293"/>
      <c r="F41" s="293"/>
      <c r="G41" s="293"/>
      <c r="H41" s="851">
        <v>1790</v>
      </c>
      <c r="I41" s="851"/>
      <c r="J41" s="851"/>
      <c r="K41" s="851"/>
      <c r="L41" s="851"/>
      <c r="M41" s="851"/>
      <c r="N41" s="851"/>
      <c r="O41" s="851">
        <v>1804</v>
      </c>
      <c r="P41" s="851"/>
      <c r="Q41" s="851"/>
      <c r="R41" s="851"/>
      <c r="S41" s="851"/>
      <c r="T41" s="851"/>
      <c r="U41" s="851"/>
      <c r="V41" s="851">
        <v>1750</v>
      </c>
      <c r="W41" s="851"/>
      <c r="X41" s="851"/>
      <c r="Y41" s="851"/>
      <c r="Z41" s="851"/>
      <c r="AA41" s="851"/>
      <c r="AB41" s="851"/>
      <c r="AC41" s="851">
        <v>1701</v>
      </c>
      <c r="AD41" s="851"/>
      <c r="AE41" s="851"/>
      <c r="AF41" s="851"/>
      <c r="AG41" s="851"/>
      <c r="AH41" s="851"/>
      <c r="AI41" s="851"/>
      <c r="AJ41" s="851">
        <v>1681</v>
      </c>
      <c r="AK41" s="851"/>
      <c r="AL41" s="851"/>
      <c r="AM41" s="851"/>
      <c r="AN41" s="851"/>
      <c r="AO41" s="851"/>
      <c r="AP41" s="851"/>
      <c r="AQ41" s="851">
        <v>1851</v>
      </c>
      <c r="AR41" s="851"/>
      <c r="AS41" s="851"/>
      <c r="AT41" s="851"/>
      <c r="AU41" s="851"/>
      <c r="AV41" s="851"/>
      <c r="AW41" s="851"/>
      <c r="AX41" s="851">
        <v>1840</v>
      </c>
      <c r="AY41" s="851"/>
      <c r="AZ41" s="851"/>
      <c r="BA41" s="851"/>
      <c r="BB41" s="851"/>
      <c r="BC41" s="851"/>
      <c r="BD41" s="852"/>
      <c r="BE41" s="853">
        <f>SUM(H41:BD41)</f>
        <v>12417</v>
      </c>
      <c r="BF41" s="854"/>
      <c r="BG41" s="854"/>
      <c r="BH41" s="854"/>
      <c r="BI41" s="854"/>
      <c r="BJ41" s="854"/>
      <c r="BK41" s="855"/>
    </row>
  </sheetData>
  <sheetProtection selectLockedCells="1"/>
  <mergeCells count="277">
    <mergeCell ref="AN17:AS17"/>
    <mergeCell ref="AT17:AY17"/>
    <mergeCell ref="AN3:AY3"/>
    <mergeCell ref="AN4:AS4"/>
    <mergeCell ref="AT4:AY4"/>
    <mergeCell ref="AN5:AS5"/>
    <mergeCell ref="AT5:AY5"/>
    <mergeCell ref="AN6:AS6"/>
    <mergeCell ref="AT6:AY6"/>
    <mergeCell ref="AN7:AS7"/>
    <mergeCell ref="AT7:AY7"/>
    <mergeCell ref="AN15:AS15"/>
    <mergeCell ref="AT15:AY15"/>
    <mergeCell ref="AN16:AS16"/>
    <mergeCell ref="AT16:AY16"/>
    <mergeCell ref="BC2:BJ2"/>
    <mergeCell ref="A1:AL2"/>
    <mergeCell ref="A41:G41"/>
    <mergeCell ref="H41:N41"/>
    <mergeCell ref="O41:U41"/>
    <mergeCell ref="V41:AB41"/>
    <mergeCell ref="AC41:AI41"/>
    <mergeCell ref="AJ41:AP41"/>
    <mergeCell ref="AQ41:AW41"/>
    <mergeCell ref="AX41:BD41"/>
    <mergeCell ref="BE41:BK41"/>
    <mergeCell ref="AJ35:AP35"/>
    <mergeCell ref="AQ35:AW35"/>
    <mergeCell ref="AX35:BD35"/>
    <mergeCell ref="BE35:BK35"/>
    <mergeCell ref="A38:Q39"/>
    <mergeCell ref="BC39:BJ39"/>
    <mergeCell ref="A40:G40"/>
    <mergeCell ref="A5:C5"/>
    <mergeCell ref="H40:N40"/>
    <mergeCell ref="O40:U40"/>
    <mergeCell ref="V40:AB40"/>
    <mergeCell ref="AC40:AI40"/>
    <mergeCell ref="AJ40:AP40"/>
    <mergeCell ref="AQ40:AW40"/>
    <mergeCell ref="AX40:BD40"/>
    <mergeCell ref="BE40:BK40"/>
    <mergeCell ref="BE33:BK33"/>
    <mergeCell ref="M34:U34"/>
    <mergeCell ref="AX34:BD34"/>
    <mergeCell ref="BE34:BK34"/>
    <mergeCell ref="A35:L35"/>
    <mergeCell ref="A36:L36"/>
    <mergeCell ref="A37:L37"/>
    <mergeCell ref="BE36:BK36"/>
    <mergeCell ref="M37:U37"/>
    <mergeCell ref="V37:AB37"/>
    <mergeCell ref="AC37:AI37"/>
    <mergeCell ref="AJ37:AP37"/>
    <mergeCell ref="AQ37:AW37"/>
    <mergeCell ref="AX37:BD37"/>
    <mergeCell ref="BE37:BK37"/>
    <mergeCell ref="M36:U36"/>
    <mergeCell ref="V36:AB36"/>
    <mergeCell ref="AC36:AI36"/>
    <mergeCell ref="AJ36:AP36"/>
    <mergeCell ref="AQ36:AW36"/>
    <mergeCell ref="AX36:BD36"/>
    <mergeCell ref="M35:U35"/>
    <mergeCell ref="V35:AB35"/>
    <mergeCell ref="AC35:AI35"/>
    <mergeCell ref="M31:U32"/>
    <mergeCell ref="V34:AB34"/>
    <mergeCell ref="AC34:AI34"/>
    <mergeCell ref="AJ34:AP34"/>
    <mergeCell ref="AQ34:AW34"/>
    <mergeCell ref="A34:L34"/>
    <mergeCell ref="BC29:BJ29"/>
    <mergeCell ref="A28:AH29"/>
    <mergeCell ref="A33:L33"/>
    <mergeCell ref="M33:U33"/>
    <mergeCell ref="V33:AB33"/>
    <mergeCell ref="AC33:AI33"/>
    <mergeCell ref="AJ33:AP33"/>
    <mergeCell ref="AQ33:AW33"/>
    <mergeCell ref="AX33:BD33"/>
    <mergeCell ref="M30:BK30"/>
    <mergeCell ref="A30:L32"/>
    <mergeCell ref="BE31:BK32"/>
    <mergeCell ref="V31:AB32"/>
    <mergeCell ref="AC31:AI32"/>
    <mergeCell ref="AJ31:AP32"/>
    <mergeCell ref="AQ31:AW32"/>
    <mergeCell ref="AX31:BD32"/>
    <mergeCell ref="S26:AA26"/>
    <mergeCell ref="AB26:AJ26"/>
    <mergeCell ref="AK26:AS26"/>
    <mergeCell ref="AT26:BB26"/>
    <mergeCell ref="BC26:BK26"/>
    <mergeCell ref="J27:R27"/>
    <mergeCell ref="S27:AA27"/>
    <mergeCell ref="AB27:AJ27"/>
    <mergeCell ref="AK27:AS27"/>
    <mergeCell ref="AT27:BB27"/>
    <mergeCell ref="BC27:BK27"/>
    <mergeCell ref="A25:I25"/>
    <mergeCell ref="A26:I26"/>
    <mergeCell ref="A27:I27"/>
    <mergeCell ref="J23:R23"/>
    <mergeCell ref="J26:R26"/>
    <mergeCell ref="A20:I22"/>
    <mergeCell ref="J21:R22"/>
    <mergeCell ref="BC24:BK24"/>
    <mergeCell ref="J25:R25"/>
    <mergeCell ref="S25:AA25"/>
    <mergeCell ref="AB25:AJ25"/>
    <mergeCell ref="AK25:AS25"/>
    <mergeCell ref="AT25:BB25"/>
    <mergeCell ref="BC25:BK25"/>
    <mergeCell ref="S23:AA23"/>
    <mergeCell ref="AB23:AJ23"/>
    <mergeCell ref="AK23:AS23"/>
    <mergeCell ref="AT23:BB23"/>
    <mergeCell ref="BC23:BK23"/>
    <mergeCell ref="J24:R24"/>
    <mergeCell ref="S24:AA24"/>
    <mergeCell ref="AB24:AJ24"/>
    <mergeCell ref="AK24:AS24"/>
    <mergeCell ref="AT24:BB24"/>
    <mergeCell ref="S21:AA22"/>
    <mergeCell ref="AB21:AJ22"/>
    <mergeCell ref="AK21:AS22"/>
    <mergeCell ref="AT21:BB22"/>
    <mergeCell ref="J20:BK20"/>
    <mergeCell ref="BC19:BJ19"/>
    <mergeCell ref="BC21:BK22"/>
    <mergeCell ref="A23:I23"/>
    <mergeCell ref="A24:I24"/>
    <mergeCell ref="A18:AH19"/>
    <mergeCell ref="AZ3:BK3"/>
    <mergeCell ref="AB3:AM3"/>
    <mergeCell ref="P3:AA3"/>
    <mergeCell ref="D3:O3"/>
    <mergeCell ref="D4:I4"/>
    <mergeCell ref="J4:O4"/>
    <mergeCell ref="P4:U4"/>
    <mergeCell ref="V4:AA4"/>
    <mergeCell ref="AB4:AG4"/>
    <mergeCell ref="AH4:AM4"/>
    <mergeCell ref="AZ4:BE4"/>
    <mergeCell ref="BF4:BK4"/>
    <mergeCell ref="A15:C15"/>
    <mergeCell ref="A16:C16"/>
    <mergeCell ref="A17:C17"/>
    <mergeCell ref="A3:C4"/>
    <mergeCell ref="D5:I5"/>
    <mergeCell ref="J5:O5"/>
    <mergeCell ref="D7:I7"/>
    <mergeCell ref="J7:O7"/>
    <mergeCell ref="D9:I9"/>
    <mergeCell ref="J9:O9"/>
    <mergeCell ref="D11:I11"/>
    <mergeCell ref="J11:O11"/>
    <mergeCell ref="D13:I13"/>
    <mergeCell ref="A6:C6"/>
    <mergeCell ref="J13:O13"/>
    <mergeCell ref="A7:C7"/>
    <mergeCell ref="A8:C8"/>
    <mergeCell ref="A9:C9"/>
    <mergeCell ref="A10:C10"/>
    <mergeCell ref="A11:C11"/>
    <mergeCell ref="A12:C12"/>
    <mergeCell ref="A13:C13"/>
    <mergeCell ref="A14:C14"/>
    <mergeCell ref="AZ5:BE5"/>
    <mergeCell ref="BF5:BK5"/>
    <mergeCell ref="D6:I6"/>
    <mergeCell ref="J6:O6"/>
    <mergeCell ref="P6:U6"/>
    <mergeCell ref="V6:AA6"/>
    <mergeCell ref="AB6:AG6"/>
    <mergeCell ref="AH6:AM6"/>
    <mergeCell ref="AZ6:BE6"/>
    <mergeCell ref="BF6:BK6"/>
    <mergeCell ref="P5:U5"/>
    <mergeCell ref="V5:AA5"/>
    <mergeCell ref="AB5:AG5"/>
    <mergeCell ref="AH5:AM5"/>
    <mergeCell ref="P7:U7"/>
    <mergeCell ref="V7:AA7"/>
    <mergeCell ref="AB7:AG7"/>
    <mergeCell ref="AH7:AM7"/>
    <mergeCell ref="AZ7:BE7"/>
    <mergeCell ref="BF7:BK7"/>
    <mergeCell ref="D8:I8"/>
    <mergeCell ref="J8:O8"/>
    <mergeCell ref="P8:U8"/>
    <mergeCell ref="V8:AA8"/>
    <mergeCell ref="AB8:AG8"/>
    <mergeCell ref="AH8:AM8"/>
    <mergeCell ref="AZ8:BE8"/>
    <mergeCell ref="BF8:BK8"/>
    <mergeCell ref="AN8:AS8"/>
    <mergeCell ref="AT8:AY8"/>
    <mergeCell ref="P9:U9"/>
    <mergeCell ref="V9:AA9"/>
    <mergeCell ref="AB9:AG9"/>
    <mergeCell ref="AH9:AM9"/>
    <mergeCell ref="AZ9:BE9"/>
    <mergeCell ref="BF9:BK9"/>
    <mergeCell ref="D10:I10"/>
    <mergeCell ref="J10:O10"/>
    <mergeCell ref="P10:U10"/>
    <mergeCell ref="V10:AA10"/>
    <mergeCell ref="AB10:AG10"/>
    <mergeCell ref="AH10:AM10"/>
    <mergeCell ref="AZ10:BE10"/>
    <mergeCell ref="BF10:BK10"/>
    <mergeCell ref="AN9:AS9"/>
    <mergeCell ref="AT9:AY9"/>
    <mergeCell ref="AN10:AS10"/>
    <mergeCell ref="AT10:AY10"/>
    <mergeCell ref="P11:U11"/>
    <mergeCell ref="V11:AA11"/>
    <mergeCell ref="AB11:AG11"/>
    <mergeCell ref="AH11:AM11"/>
    <mergeCell ref="AZ11:BE11"/>
    <mergeCell ref="BF11:BK11"/>
    <mergeCell ref="D12:I12"/>
    <mergeCell ref="J12:O12"/>
    <mergeCell ref="P12:U12"/>
    <mergeCell ref="V12:AA12"/>
    <mergeCell ref="AB12:AG12"/>
    <mergeCell ref="AH12:AM12"/>
    <mergeCell ref="AZ12:BE12"/>
    <mergeCell ref="BF12:BK12"/>
    <mergeCell ref="AN11:AS11"/>
    <mergeCell ref="AT11:AY11"/>
    <mergeCell ref="AN12:AS12"/>
    <mergeCell ref="AT12:AY12"/>
    <mergeCell ref="BF13:BK13"/>
    <mergeCell ref="D14:I14"/>
    <mergeCell ref="J14:O14"/>
    <mergeCell ref="P14:U14"/>
    <mergeCell ref="V14:AA14"/>
    <mergeCell ref="AB14:AG14"/>
    <mergeCell ref="AH14:AM14"/>
    <mergeCell ref="AZ14:BE14"/>
    <mergeCell ref="BF14:BK14"/>
    <mergeCell ref="AN13:AS13"/>
    <mergeCell ref="AT13:AY13"/>
    <mergeCell ref="AN14:AS14"/>
    <mergeCell ref="AT14:AY14"/>
    <mergeCell ref="P13:U13"/>
    <mergeCell ref="V13:AA13"/>
    <mergeCell ref="AB13:AG13"/>
    <mergeCell ref="AH13:AM13"/>
    <mergeCell ref="AZ13:BE13"/>
    <mergeCell ref="BF17:BK17"/>
    <mergeCell ref="D17:I17"/>
    <mergeCell ref="J17:O17"/>
    <mergeCell ref="P17:U17"/>
    <mergeCell ref="V17:AA17"/>
    <mergeCell ref="AB17:AG17"/>
    <mergeCell ref="AH17:AM17"/>
    <mergeCell ref="AZ17:BE17"/>
    <mergeCell ref="BF15:BK15"/>
    <mergeCell ref="D16:I16"/>
    <mergeCell ref="J16:O16"/>
    <mergeCell ref="P16:U16"/>
    <mergeCell ref="V16:AA16"/>
    <mergeCell ref="AB16:AG16"/>
    <mergeCell ref="AH16:AM16"/>
    <mergeCell ref="AZ16:BE16"/>
    <mergeCell ref="BF16:BK16"/>
    <mergeCell ref="D15:I15"/>
    <mergeCell ref="J15:O15"/>
    <mergeCell ref="P15:U15"/>
    <mergeCell ref="V15:AA15"/>
    <mergeCell ref="AB15:AG15"/>
    <mergeCell ref="AH15:AM15"/>
    <mergeCell ref="AZ15:BE15"/>
  </mergeCells>
  <phoneticPr fontId="1"/>
  <dataValidations count="1">
    <dataValidation imeMode="off" allowBlank="1" showInputMessage="1" showErrorMessage="1" sqref="M33:BK37 H41:BK41 J23:BK27 D5:BK17"/>
  </dataValidations>
  <pageMargins left="0.70866141732283472" right="0.23622047244094491" top="0.31496062992125984" bottom="0.19685039370078741" header="0.31496062992125984" footer="0.23622047244094491"/>
  <pageSetup paperSize="9" firstPageNumber="3" orientation="portrait" useFirstPageNumber="1" r:id="rId1"/>
  <headerFooter>
    <oddFooter>&amp;C&amp;"Century,標準"&amp;12 5-&amp;P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showZeros="0" zoomScaleNormal="100" workbookViewId="0">
      <selection activeCell="C47" sqref="C47:N47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6" width="3.5" customWidth="1"/>
    <col min="17" max="17" width="13" customWidth="1"/>
    <col min="18" max="18" width="10.875" customWidth="1"/>
  </cols>
  <sheetData>
    <row r="1" spans="1:23" ht="42" customHeight="1" thickBot="1">
      <c r="A1" s="310" t="s">
        <v>101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17"/>
      <c r="M1" s="311"/>
      <c r="N1" s="312"/>
      <c r="O1" s="7"/>
      <c r="P1" s="7"/>
      <c r="Q1" s="313" t="s">
        <v>102</v>
      </c>
      <c r="R1" s="314"/>
      <c r="S1" s="7"/>
      <c r="T1" s="7"/>
      <c r="U1" s="7"/>
      <c r="V1" s="7"/>
      <c r="W1" s="7"/>
    </row>
    <row r="2" spans="1:23" ht="15" thickTop="1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7"/>
      <c r="P2" s="7"/>
      <c r="Q2" s="43" t="s">
        <v>104</v>
      </c>
      <c r="R2" s="44" t="s">
        <v>103</v>
      </c>
      <c r="S2" s="7"/>
      <c r="T2" s="7"/>
      <c r="U2" s="7"/>
      <c r="V2" s="7"/>
      <c r="W2" s="7"/>
    </row>
    <row r="3" spans="1:23" ht="14.25" thickTop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7"/>
      <c r="P3" s="7"/>
      <c r="Q3" s="45" t="s">
        <v>105</v>
      </c>
      <c r="R3" s="76">
        <v>619</v>
      </c>
      <c r="S3" s="7"/>
      <c r="T3" s="7"/>
      <c r="U3" s="7"/>
      <c r="V3" s="7"/>
      <c r="W3" s="7"/>
    </row>
    <row r="4" spans="1:23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7"/>
      <c r="P4" s="7"/>
      <c r="Q4" s="46" t="s">
        <v>106</v>
      </c>
      <c r="R4" s="77">
        <v>531</v>
      </c>
      <c r="S4" s="7"/>
      <c r="T4" s="7"/>
      <c r="U4" s="7"/>
      <c r="V4" s="7"/>
      <c r="W4" s="7"/>
    </row>
    <row r="5" spans="1:23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7"/>
      <c r="P5" s="7"/>
      <c r="Q5" s="46" t="s">
        <v>107</v>
      </c>
      <c r="R5" s="77">
        <v>618</v>
      </c>
      <c r="S5" s="7"/>
      <c r="T5" s="7"/>
      <c r="U5" s="7"/>
      <c r="V5" s="7"/>
      <c r="W5" s="7"/>
    </row>
    <row r="6" spans="1:23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7"/>
      <c r="P6" s="7"/>
      <c r="Q6" s="46" t="s">
        <v>108</v>
      </c>
      <c r="R6" s="77">
        <v>1010</v>
      </c>
      <c r="S6" s="7"/>
      <c r="T6" s="7"/>
      <c r="U6" s="7"/>
      <c r="V6" s="7"/>
      <c r="W6" s="7"/>
    </row>
    <row r="7" spans="1:23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7"/>
      <c r="P7" s="7"/>
      <c r="Q7" s="46" t="s">
        <v>109</v>
      </c>
      <c r="R7" s="77">
        <v>1575</v>
      </c>
      <c r="S7" s="7"/>
      <c r="T7" s="7"/>
      <c r="U7" s="7"/>
      <c r="V7" s="7"/>
      <c r="W7" s="7"/>
    </row>
    <row r="8" spans="1:23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7"/>
      <c r="P8" s="7"/>
      <c r="Q8" s="46" t="s">
        <v>110</v>
      </c>
      <c r="R8" s="77">
        <v>1646</v>
      </c>
      <c r="S8" s="7"/>
      <c r="T8" s="7"/>
      <c r="U8" s="7"/>
      <c r="V8" s="7"/>
      <c r="W8" s="7"/>
    </row>
    <row r="9" spans="1:23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7"/>
      <c r="P9" s="7"/>
      <c r="Q9" s="46" t="s">
        <v>344</v>
      </c>
      <c r="R9" s="77">
        <v>1528</v>
      </c>
      <c r="S9" s="7"/>
      <c r="T9" s="7"/>
      <c r="U9" s="7"/>
      <c r="V9" s="7"/>
      <c r="W9" s="7"/>
    </row>
    <row r="10" spans="1:23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7"/>
      <c r="P10" s="7"/>
      <c r="Q10" s="46" t="s">
        <v>111</v>
      </c>
      <c r="R10" s="77">
        <v>1469</v>
      </c>
      <c r="S10" s="7"/>
      <c r="T10" s="7"/>
      <c r="U10" s="7"/>
      <c r="V10" s="7"/>
      <c r="W10" s="7"/>
    </row>
    <row r="11" spans="1:23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7"/>
      <c r="P11" s="7"/>
      <c r="Q11" s="46" t="s">
        <v>112</v>
      </c>
      <c r="R11" s="77">
        <v>1511</v>
      </c>
      <c r="S11" s="7"/>
      <c r="T11" s="7"/>
      <c r="U11" s="7"/>
      <c r="V11" s="7"/>
      <c r="W11" s="7"/>
    </row>
    <row r="12" spans="1:23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7"/>
      <c r="P12" s="7"/>
      <c r="Q12" s="46" t="s">
        <v>113</v>
      </c>
      <c r="R12" s="77">
        <v>1425</v>
      </c>
      <c r="S12" s="7"/>
      <c r="T12" s="7"/>
      <c r="U12" s="7"/>
      <c r="V12" s="7"/>
      <c r="W12" s="7"/>
    </row>
    <row r="13" spans="1:23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7"/>
      <c r="P13" s="7"/>
      <c r="Q13" s="46" t="s">
        <v>114</v>
      </c>
      <c r="R13" s="77">
        <v>1164</v>
      </c>
      <c r="S13" s="7"/>
      <c r="T13" s="7"/>
      <c r="U13" s="7"/>
      <c r="V13" s="7"/>
      <c r="W13" s="7"/>
    </row>
    <row r="14" spans="1:23" ht="14.25" thickBot="1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7"/>
      <c r="P14" s="7"/>
      <c r="Q14" s="47" t="s">
        <v>115</v>
      </c>
      <c r="R14" s="78">
        <v>930</v>
      </c>
      <c r="S14" s="7"/>
      <c r="T14" s="7"/>
      <c r="U14" s="7"/>
      <c r="V14" s="7"/>
      <c r="W14" s="7"/>
    </row>
    <row r="15" spans="1:23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7"/>
      <c r="P15" s="7"/>
      <c r="Q15" s="7"/>
      <c r="R15" s="75">
        <v>14026</v>
      </c>
      <c r="S15" s="7"/>
      <c r="T15" s="7"/>
      <c r="U15" s="7"/>
      <c r="V15" s="7"/>
      <c r="W15" s="7"/>
    </row>
    <row r="16" spans="1:23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7"/>
      <c r="P16" s="7"/>
      <c r="Q16" s="7"/>
      <c r="R16" s="7"/>
      <c r="S16" s="7"/>
      <c r="T16" s="7"/>
      <c r="U16" s="7"/>
      <c r="V16" s="7"/>
      <c r="W16" s="7"/>
    </row>
    <row r="17" spans="1:23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7"/>
      <c r="P17" s="7"/>
      <c r="Q17" s="7"/>
      <c r="R17" s="7"/>
      <c r="S17" s="7"/>
      <c r="T17" s="7"/>
      <c r="U17" s="7"/>
      <c r="V17" s="7"/>
      <c r="W17" s="7"/>
    </row>
    <row r="18" spans="1:23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7"/>
      <c r="P18" s="7"/>
      <c r="Q18" s="7"/>
      <c r="R18" s="7"/>
      <c r="S18" s="7"/>
      <c r="T18" s="7"/>
      <c r="U18" s="7"/>
      <c r="V18" s="7"/>
      <c r="W18" s="7"/>
    </row>
    <row r="19" spans="1:23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7"/>
      <c r="P19" s="7"/>
      <c r="Q19" s="7"/>
      <c r="R19" s="7"/>
      <c r="S19" s="7"/>
      <c r="T19" s="7"/>
      <c r="U19" s="7"/>
      <c r="V19" s="7"/>
      <c r="W19" s="7"/>
    </row>
    <row r="20" spans="1:23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7"/>
      <c r="P20" s="7"/>
      <c r="Q20" s="7"/>
      <c r="R20" s="7"/>
      <c r="S20" s="7"/>
      <c r="T20" s="7"/>
      <c r="U20" s="7"/>
      <c r="V20" s="7"/>
      <c r="W20" s="7"/>
    </row>
    <row r="21" spans="1:23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7"/>
      <c r="P21" s="7"/>
      <c r="Q21" s="7"/>
      <c r="R21" s="7"/>
      <c r="S21" s="7"/>
      <c r="T21" s="7"/>
      <c r="U21" s="7"/>
      <c r="V21" s="7"/>
      <c r="W21" s="7"/>
    </row>
    <row r="22" spans="1:23" ht="42" customHeight="1" thickBot="1">
      <c r="A22" s="295" t="s">
        <v>99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16"/>
      <c r="M22" s="308" t="s">
        <v>100</v>
      </c>
      <c r="N22" s="309"/>
    </row>
    <row r="23" spans="1:23" ht="41.25" customHeight="1" thickBot="1">
      <c r="A23" s="300" t="s">
        <v>327</v>
      </c>
      <c r="B23" s="301"/>
      <c r="C23" s="12" t="s">
        <v>4</v>
      </c>
      <c r="D23" s="15" t="s">
        <v>71</v>
      </c>
      <c r="E23" s="13" t="s">
        <v>34</v>
      </c>
      <c r="F23" s="13" t="s">
        <v>69</v>
      </c>
      <c r="G23" s="15" t="s">
        <v>72</v>
      </c>
      <c r="H23" s="15" t="s">
        <v>73</v>
      </c>
      <c r="I23" s="15" t="s">
        <v>74</v>
      </c>
      <c r="J23" s="13" t="s">
        <v>11</v>
      </c>
      <c r="K23" s="15" t="s">
        <v>75</v>
      </c>
      <c r="L23" s="13" t="s">
        <v>12</v>
      </c>
      <c r="M23" s="14" t="s">
        <v>13</v>
      </c>
      <c r="N23" s="11" t="s">
        <v>76</v>
      </c>
    </row>
    <row r="24" spans="1:23" ht="17.45" customHeight="1" thickTop="1">
      <c r="A24" s="306" t="s">
        <v>77</v>
      </c>
      <c r="B24" s="307"/>
      <c r="C24" s="856">
        <v>0</v>
      </c>
      <c r="D24" s="856">
        <v>0</v>
      </c>
      <c r="E24" s="856">
        <v>1</v>
      </c>
      <c r="F24" s="856">
        <v>17</v>
      </c>
      <c r="G24" s="856">
        <v>98</v>
      </c>
      <c r="H24" s="856">
        <v>7</v>
      </c>
      <c r="I24" s="856">
        <v>70</v>
      </c>
      <c r="J24" s="856">
        <v>0</v>
      </c>
      <c r="K24" s="856">
        <v>21</v>
      </c>
      <c r="L24" s="857">
        <v>3945</v>
      </c>
      <c r="M24" s="858">
        <v>263</v>
      </c>
      <c r="N24" s="859">
        <v>4422</v>
      </c>
    </row>
    <row r="25" spans="1:23" ht="17.45" customHeight="1">
      <c r="A25" s="298" t="s">
        <v>78</v>
      </c>
      <c r="B25" s="299"/>
      <c r="C25" s="860">
        <v>0</v>
      </c>
      <c r="D25" s="860">
        <v>0</v>
      </c>
      <c r="E25" s="860">
        <v>0</v>
      </c>
      <c r="F25" s="860">
        <v>1</v>
      </c>
      <c r="G25" s="860">
        <v>15</v>
      </c>
      <c r="H25" s="860">
        <v>0</v>
      </c>
      <c r="I25" s="860">
        <v>4</v>
      </c>
      <c r="J25" s="860">
        <v>1</v>
      </c>
      <c r="K25" s="860">
        <v>0</v>
      </c>
      <c r="L25" s="861">
        <v>753</v>
      </c>
      <c r="M25" s="862">
        <v>100</v>
      </c>
      <c r="N25" s="863">
        <v>874</v>
      </c>
    </row>
    <row r="26" spans="1:23" ht="17.45" customHeight="1">
      <c r="A26" s="298" t="s">
        <v>79</v>
      </c>
      <c r="B26" s="299"/>
      <c r="C26" s="860">
        <v>1</v>
      </c>
      <c r="D26" s="860">
        <v>0</v>
      </c>
      <c r="E26" s="860">
        <v>0</v>
      </c>
      <c r="F26" s="860">
        <v>2</v>
      </c>
      <c r="G26" s="860">
        <v>8</v>
      </c>
      <c r="H26" s="860">
        <v>1</v>
      </c>
      <c r="I26" s="860">
        <v>30</v>
      </c>
      <c r="J26" s="860">
        <v>0</v>
      </c>
      <c r="K26" s="860">
        <v>0</v>
      </c>
      <c r="L26" s="860">
        <v>989</v>
      </c>
      <c r="M26" s="864">
        <v>95</v>
      </c>
      <c r="N26" s="863">
        <v>1126</v>
      </c>
    </row>
    <row r="27" spans="1:23" ht="17.45" customHeight="1">
      <c r="A27" s="298" t="s">
        <v>80</v>
      </c>
      <c r="B27" s="299"/>
      <c r="C27" s="860">
        <v>0</v>
      </c>
      <c r="D27" s="860">
        <v>0</v>
      </c>
      <c r="E27" s="860">
        <v>0</v>
      </c>
      <c r="F27" s="860">
        <v>4</v>
      </c>
      <c r="G27" s="860">
        <v>0</v>
      </c>
      <c r="H27" s="860">
        <v>3</v>
      </c>
      <c r="I27" s="860">
        <v>25</v>
      </c>
      <c r="J27" s="860">
        <v>0</v>
      </c>
      <c r="K27" s="860">
        <v>0</v>
      </c>
      <c r="L27" s="860">
        <v>455</v>
      </c>
      <c r="M27" s="864">
        <v>21</v>
      </c>
      <c r="N27" s="863">
        <v>508</v>
      </c>
    </row>
    <row r="28" spans="1:23" ht="17.45" customHeight="1">
      <c r="A28" s="298" t="s">
        <v>81</v>
      </c>
      <c r="B28" s="299"/>
      <c r="C28" s="860">
        <v>0</v>
      </c>
      <c r="D28" s="860">
        <v>0</v>
      </c>
      <c r="E28" s="860">
        <v>0</v>
      </c>
      <c r="F28" s="860">
        <v>0</v>
      </c>
      <c r="G28" s="860">
        <v>0</v>
      </c>
      <c r="H28" s="860">
        <v>0</v>
      </c>
      <c r="I28" s="860">
        <v>0</v>
      </c>
      <c r="J28" s="860">
        <v>0</v>
      </c>
      <c r="K28" s="860">
        <v>0</v>
      </c>
      <c r="L28" s="860">
        <v>0</v>
      </c>
      <c r="M28" s="864">
        <v>0</v>
      </c>
      <c r="N28" s="863">
        <v>0</v>
      </c>
    </row>
    <row r="29" spans="1:23" ht="17.45" customHeight="1">
      <c r="A29" s="298" t="s">
        <v>82</v>
      </c>
      <c r="B29" s="299"/>
      <c r="C29" s="860">
        <v>5</v>
      </c>
      <c r="D29" s="860">
        <v>0</v>
      </c>
      <c r="E29" s="860">
        <v>0</v>
      </c>
      <c r="F29" s="860">
        <v>115</v>
      </c>
      <c r="G29" s="860">
        <v>31</v>
      </c>
      <c r="H29" s="860">
        <v>1</v>
      </c>
      <c r="I29" s="860">
        <v>201</v>
      </c>
      <c r="J29" s="860">
        <v>12</v>
      </c>
      <c r="K29" s="860">
        <v>17</v>
      </c>
      <c r="L29" s="860">
        <v>35</v>
      </c>
      <c r="M29" s="864">
        <v>13</v>
      </c>
      <c r="N29" s="863">
        <v>430</v>
      </c>
    </row>
    <row r="30" spans="1:23" ht="17.45" customHeight="1">
      <c r="A30" s="298" t="s">
        <v>83</v>
      </c>
      <c r="B30" s="299"/>
      <c r="C30" s="860">
        <v>0</v>
      </c>
      <c r="D30" s="860">
        <v>0</v>
      </c>
      <c r="E30" s="860">
        <v>0</v>
      </c>
      <c r="F30" s="860">
        <v>506</v>
      </c>
      <c r="G30" s="860">
        <v>48</v>
      </c>
      <c r="H30" s="860">
        <v>46</v>
      </c>
      <c r="I30" s="860">
        <v>985</v>
      </c>
      <c r="J30" s="860">
        <v>16</v>
      </c>
      <c r="K30" s="860">
        <v>1</v>
      </c>
      <c r="L30" s="860">
        <v>313</v>
      </c>
      <c r="M30" s="864">
        <v>49</v>
      </c>
      <c r="N30" s="863">
        <v>1964</v>
      </c>
    </row>
    <row r="31" spans="1:23" ht="17.45" customHeight="1">
      <c r="A31" s="298" t="s">
        <v>84</v>
      </c>
      <c r="B31" s="299"/>
      <c r="C31" s="860">
        <v>0</v>
      </c>
      <c r="D31" s="860">
        <v>0</v>
      </c>
      <c r="E31" s="860">
        <v>0</v>
      </c>
      <c r="F31" s="860">
        <v>207</v>
      </c>
      <c r="G31" s="860">
        <v>42</v>
      </c>
      <c r="H31" s="860">
        <v>16</v>
      </c>
      <c r="I31" s="860">
        <v>560</v>
      </c>
      <c r="J31" s="860">
        <v>20</v>
      </c>
      <c r="K31" s="860">
        <v>2</v>
      </c>
      <c r="L31" s="860">
        <v>567</v>
      </c>
      <c r="M31" s="864">
        <v>93</v>
      </c>
      <c r="N31" s="863">
        <v>1507</v>
      </c>
    </row>
    <row r="32" spans="1:23" ht="17.45" customHeight="1">
      <c r="A32" s="298" t="s">
        <v>85</v>
      </c>
      <c r="B32" s="299"/>
      <c r="C32" s="860">
        <v>0</v>
      </c>
      <c r="D32" s="860">
        <v>0</v>
      </c>
      <c r="E32" s="860">
        <v>0</v>
      </c>
      <c r="F32" s="860">
        <v>7</v>
      </c>
      <c r="G32" s="860">
        <v>0</v>
      </c>
      <c r="H32" s="860">
        <v>0</v>
      </c>
      <c r="I32" s="860">
        <v>2</v>
      </c>
      <c r="J32" s="860">
        <v>0</v>
      </c>
      <c r="K32" s="860">
        <v>0</v>
      </c>
      <c r="L32" s="860">
        <v>2</v>
      </c>
      <c r="M32" s="864">
        <v>3</v>
      </c>
      <c r="N32" s="863">
        <v>14</v>
      </c>
    </row>
    <row r="33" spans="1:14" ht="17.45" customHeight="1">
      <c r="A33" s="298" t="s">
        <v>86</v>
      </c>
      <c r="B33" s="299"/>
      <c r="C33" s="860">
        <v>0</v>
      </c>
      <c r="D33" s="860">
        <v>0</v>
      </c>
      <c r="E33" s="860">
        <v>0</v>
      </c>
      <c r="F33" s="860">
        <v>5</v>
      </c>
      <c r="G33" s="860">
        <v>1</v>
      </c>
      <c r="H33" s="860">
        <v>0</v>
      </c>
      <c r="I33" s="860">
        <v>1</v>
      </c>
      <c r="J33" s="860">
        <v>0</v>
      </c>
      <c r="K33" s="860">
        <v>2</v>
      </c>
      <c r="L33" s="860">
        <v>7</v>
      </c>
      <c r="M33" s="864">
        <v>6</v>
      </c>
      <c r="N33" s="863">
        <v>22</v>
      </c>
    </row>
    <row r="34" spans="1:14" ht="17.45" customHeight="1">
      <c r="A34" s="298" t="s">
        <v>87</v>
      </c>
      <c r="B34" s="299"/>
      <c r="C34" s="860">
        <v>0</v>
      </c>
      <c r="D34" s="860">
        <v>0</v>
      </c>
      <c r="E34" s="860">
        <v>0</v>
      </c>
      <c r="F34" s="860">
        <v>0</v>
      </c>
      <c r="G34" s="860">
        <v>0</v>
      </c>
      <c r="H34" s="860">
        <v>0</v>
      </c>
      <c r="I34" s="860">
        <v>0</v>
      </c>
      <c r="J34" s="860">
        <v>0</v>
      </c>
      <c r="K34" s="860">
        <v>0</v>
      </c>
      <c r="L34" s="860">
        <v>15</v>
      </c>
      <c r="M34" s="864">
        <v>7</v>
      </c>
      <c r="N34" s="863">
        <v>22</v>
      </c>
    </row>
    <row r="35" spans="1:14" ht="17.45" customHeight="1">
      <c r="A35" s="298" t="s">
        <v>88</v>
      </c>
      <c r="B35" s="299"/>
      <c r="C35" s="860">
        <v>0</v>
      </c>
      <c r="D35" s="860">
        <v>0</v>
      </c>
      <c r="E35" s="860">
        <v>0</v>
      </c>
      <c r="F35" s="860">
        <v>0</v>
      </c>
      <c r="G35" s="860">
        <v>0</v>
      </c>
      <c r="H35" s="860">
        <v>0</v>
      </c>
      <c r="I35" s="860">
        <v>5</v>
      </c>
      <c r="J35" s="860">
        <v>0</v>
      </c>
      <c r="K35" s="860">
        <v>0</v>
      </c>
      <c r="L35" s="860">
        <v>5</v>
      </c>
      <c r="M35" s="864">
        <v>0</v>
      </c>
      <c r="N35" s="863">
        <v>10</v>
      </c>
    </row>
    <row r="36" spans="1:14" ht="17.45" customHeight="1">
      <c r="A36" s="298" t="s">
        <v>89</v>
      </c>
      <c r="B36" s="299"/>
      <c r="C36" s="860">
        <v>0</v>
      </c>
      <c r="D36" s="860">
        <v>0</v>
      </c>
      <c r="E36" s="860">
        <v>0</v>
      </c>
      <c r="F36" s="860">
        <v>3</v>
      </c>
      <c r="G36" s="860">
        <v>0</v>
      </c>
      <c r="H36" s="860">
        <v>0</v>
      </c>
      <c r="I36" s="860">
        <v>5</v>
      </c>
      <c r="J36" s="860">
        <v>0</v>
      </c>
      <c r="K36" s="860">
        <v>0</v>
      </c>
      <c r="L36" s="860">
        <v>2</v>
      </c>
      <c r="M36" s="864">
        <v>1</v>
      </c>
      <c r="N36" s="863">
        <v>11</v>
      </c>
    </row>
    <row r="37" spans="1:14" ht="17.45" customHeight="1">
      <c r="A37" s="298" t="s">
        <v>90</v>
      </c>
      <c r="B37" s="299"/>
      <c r="C37" s="860">
        <v>0</v>
      </c>
      <c r="D37" s="860">
        <v>0</v>
      </c>
      <c r="E37" s="860">
        <v>0</v>
      </c>
      <c r="F37" s="860">
        <v>0</v>
      </c>
      <c r="G37" s="860">
        <v>0</v>
      </c>
      <c r="H37" s="860">
        <v>0</v>
      </c>
      <c r="I37" s="860">
        <v>1</v>
      </c>
      <c r="J37" s="860">
        <v>0</v>
      </c>
      <c r="K37" s="860">
        <v>0</v>
      </c>
      <c r="L37" s="860">
        <v>13</v>
      </c>
      <c r="M37" s="864">
        <v>9</v>
      </c>
      <c r="N37" s="863">
        <v>23</v>
      </c>
    </row>
    <row r="38" spans="1:14" ht="17.45" customHeight="1">
      <c r="A38" s="298" t="s">
        <v>91</v>
      </c>
      <c r="B38" s="299"/>
      <c r="C38" s="860">
        <v>0</v>
      </c>
      <c r="D38" s="860">
        <v>0</v>
      </c>
      <c r="E38" s="860">
        <v>0</v>
      </c>
      <c r="F38" s="860">
        <v>1</v>
      </c>
      <c r="G38" s="860">
        <v>0</v>
      </c>
      <c r="H38" s="860">
        <v>0</v>
      </c>
      <c r="I38" s="860">
        <v>0</v>
      </c>
      <c r="J38" s="860">
        <v>0</v>
      </c>
      <c r="K38" s="860">
        <v>0</v>
      </c>
      <c r="L38" s="860">
        <v>8</v>
      </c>
      <c r="M38" s="864">
        <v>4</v>
      </c>
      <c r="N38" s="863">
        <v>13</v>
      </c>
    </row>
    <row r="39" spans="1:14" ht="17.45" customHeight="1">
      <c r="A39" s="298" t="s">
        <v>92</v>
      </c>
      <c r="B39" s="299"/>
      <c r="C39" s="860">
        <v>0</v>
      </c>
      <c r="D39" s="860">
        <v>0</v>
      </c>
      <c r="E39" s="860">
        <v>0</v>
      </c>
      <c r="F39" s="860">
        <v>0</v>
      </c>
      <c r="G39" s="860">
        <v>3</v>
      </c>
      <c r="H39" s="860">
        <v>0</v>
      </c>
      <c r="I39" s="860">
        <v>1</v>
      </c>
      <c r="J39" s="860">
        <v>0</v>
      </c>
      <c r="K39" s="860">
        <v>1</v>
      </c>
      <c r="L39" s="860">
        <v>33</v>
      </c>
      <c r="M39" s="864">
        <v>8</v>
      </c>
      <c r="N39" s="863">
        <v>46</v>
      </c>
    </row>
    <row r="40" spans="1:14" ht="17.45" customHeight="1">
      <c r="A40" s="298" t="s">
        <v>93</v>
      </c>
      <c r="B40" s="299"/>
      <c r="C40" s="860">
        <v>0</v>
      </c>
      <c r="D40" s="860">
        <v>0</v>
      </c>
      <c r="E40" s="860">
        <v>0</v>
      </c>
      <c r="F40" s="860">
        <v>0</v>
      </c>
      <c r="G40" s="860">
        <v>4</v>
      </c>
      <c r="H40" s="860">
        <v>0</v>
      </c>
      <c r="I40" s="860">
        <v>17</v>
      </c>
      <c r="J40" s="860">
        <v>0</v>
      </c>
      <c r="K40" s="860">
        <v>0</v>
      </c>
      <c r="L40" s="860">
        <v>457</v>
      </c>
      <c r="M40" s="864">
        <v>38</v>
      </c>
      <c r="N40" s="863">
        <v>516</v>
      </c>
    </row>
    <row r="41" spans="1:14" ht="17.45" customHeight="1">
      <c r="A41" s="298" t="s">
        <v>94</v>
      </c>
      <c r="B41" s="299"/>
      <c r="C41" s="860">
        <v>0</v>
      </c>
      <c r="D41" s="860">
        <v>0</v>
      </c>
      <c r="E41" s="860">
        <v>0</v>
      </c>
      <c r="F41" s="860">
        <v>0</v>
      </c>
      <c r="G41" s="860">
        <v>0</v>
      </c>
      <c r="H41" s="860">
        <v>0</v>
      </c>
      <c r="I41" s="860">
        <v>4</v>
      </c>
      <c r="J41" s="860">
        <v>0</v>
      </c>
      <c r="K41" s="860">
        <v>0</v>
      </c>
      <c r="L41" s="860">
        <v>25</v>
      </c>
      <c r="M41" s="864">
        <v>0</v>
      </c>
      <c r="N41" s="863">
        <v>29</v>
      </c>
    </row>
    <row r="42" spans="1:14" ht="17.45" customHeight="1">
      <c r="A42" s="298" t="s">
        <v>95</v>
      </c>
      <c r="B42" s="299"/>
      <c r="C42" s="860">
        <v>0</v>
      </c>
      <c r="D42" s="860">
        <v>0</v>
      </c>
      <c r="E42" s="860">
        <v>0</v>
      </c>
      <c r="F42" s="860">
        <v>0</v>
      </c>
      <c r="G42" s="860">
        <v>3</v>
      </c>
      <c r="H42" s="860">
        <v>0</v>
      </c>
      <c r="I42" s="860">
        <v>8</v>
      </c>
      <c r="J42" s="860">
        <v>0</v>
      </c>
      <c r="K42" s="860">
        <v>0</v>
      </c>
      <c r="L42" s="860">
        <v>64</v>
      </c>
      <c r="M42" s="864">
        <v>1</v>
      </c>
      <c r="N42" s="863">
        <v>76</v>
      </c>
    </row>
    <row r="43" spans="1:14" ht="17.45" customHeight="1">
      <c r="A43" s="298" t="s">
        <v>96</v>
      </c>
      <c r="B43" s="299"/>
      <c r="C43" s="860">
        <v>0</v>
      </c>
      <c r="D43" s="860">
        <v>0</v>
      </c>
      <c r="E43" s="860">
        <v>0</v>
      </c>
      <c r="F43" s="860">
        <v>1</v>
      </c>
      <c r="G43" s="860">
        <v>0</v>
      </c>
      <c r="H43" s="860">
        <v>1</v>
      </c>
      <c r="I43" s="860">
        <v>7</v>
      </c>
      <c r="J43" s="860">
        <v>0</v>
      </c>
      <c r="K43" s="860">
        <v>0</v>
      </c>
      <c r="L43" s="860">
        <v>7</v>
      </c>
      <c r="M43" s="864">
        <v>3</v>
      </c>
      <c r="N43" s="863">
        <v>19</v>
      </c>
    </row>
    <row r="44" spans="1:14" ht="17.45" customHeight="1">
      <c r="A44" s="298" t="s">
        <v>97</v>
      </c>
      <c r="B44" s="299"/>
      <c r="C44" s="860">
        <v>0</v>
      </c>
      <c r="D44" s="860">
        <v>0</v>
      </c>
      <c r="E44" s="860">
        <v>0</v>
      </c>
      <c r="F44" s="860">
        <v>3</v>
      </c>
      <c r="G44" s="860">
        <v>25</v>
      </c>
      <c r="H44" s="860">
        <v>0</v>
      </c>
      <c r="I44" s="860">
        <v>5</v>
      </c>
      <c r="J44" s="860">
        <v>1</v>
      </c>
      <c r="K44" s="860">
        <v>0</v>
      </c>
      <c r="L44" s="861">
        <v>571</v>
      </c>
      <c r="M44" s="862">
        <v>18</v>
      </c>
      <c r="N44" s="863">
        <v>623</v>
      </c>
    </row>
    <row r="45" spans="1:14" ht="17.45" customHeight="1">
      <c r="A45" s="298" t="s">
        <v>98</v>
      </c>
      <c r="B45" s="299"/>
      <c r="C45" s="860">
        <v>0</v>
      </c>
      <c r="D45" s="860">
        <v>0</v>
      </c>
      <c r="E45" s="860">
        <v>0</v>
      </c>
      <c r="F45" s="860">
        <v>0</v>
      </c>
      <c r="G45" s="860">
        <v>5</v>
      </c>
      <c r="H45" s="860">
        <v>0</v>
      </c>
      <c r="I45" s="860">
        <v>3</v>
      </c>
      <c r="J45" s="860">
        <v>1</v>
      </c>
      <c r="K45" s="860">
        <v>18</v>
      </c>
      <c r="L45" s="861">
        <v>122</v>
      </c>
      <c r="M45" s="862">
        <v>13</v>
      </c>
      <c r="N45" s="863">
        <v>162</v>
      </c>
    </row>
    <row r="46" spans="1:14" ht="17.45" customHeight="1" thickBot="1">
      <c r="A46" s="302" t="s">
        <v>13</v>
      </c>
      <c r="B46" s="303"/>
      <c r="C46" s="865">
        <v>0</v>
      </c>
      <c r="D46" s="865">
        <v>0</v>
      </c>
      <c r="E46" s="865">
        <v>0</v>
      </c>
      <c r="F46" s="865">
        <v>0</v>
      </c>
      <c r="G46" s="865">
        <v>0</v>
      </c>
      <c r="H46" s="865">
        <v>0</v>
      </c>
      <c r="I46" s="865">
        <v>0</v>
      </c>
      <c r="J46" s="865">
        <v>0</v>
      </c>
      <c r="K46" s="865">
        <v>0</v>
      </c>
      <c r="L46" s="866">
        <v>0</v>
      </c>
      <c r="M46" s="867">
        <v>0</v>
      </c>
      <c r="N46" s="868">
        <v>0</v>
      </c>
    </row>
    <row r="47" spans="1:14" ht="17.45" customHeight="1" thickTop="1" thickBot="1">
      <c r="A47" s="304" t="s">
        <v>14</v>
      </c>
      <c r="B47" s="305"/>
      <c r="C47" s="788">
        <f>SUM(C24:C46)</f>
        <v>6</v>
      </c>
      <c r="D47" s="788">
        <f t="shared" ref="D47:E47" si="0">SUM(D24:D46)</f>
        <v>0</v>
      </c>
      <c r="E47" s="788">
        <f t="shared" si="0"/>
        <v>1</v>
      </c>
      <c r="F47" s="788">
        <v>872</v>
      </c>
      <c r="G47" s="788">
        <v>283</v>
      </c>
      <c r="H47" s="788">
        <v>75</v>
      </c>
      <c r="I47" s="788">
        <v>1934</v>
      </c>
      <c r="J47" s="788">
        <v>51</v>
      </c>
      <c r="K47" s="788">
        <v>62</v>
      </c>
      <c r="L47" s="788">
        <v>8388</v>
      </c>
      <c r="M47" s="869">
        <v>745</v>
      </c>
      <c r="N47" s="870">
        <v>12417</v>
      </c>
    </row>
  </sheetData>
  <sheetProtection selectLockedCells="1"/>
  <mergeCells count="31">
    <mergeCell ref="M22:N22"/>
    <mergeCell ref="A1:K1"/>
    <mergeCell ref="M1:N1"/>
    <mergeCell ref="Q1:R1"/>
    <mergeCell ref="A2:N21"/>
    <mergeCell ref="A22:K22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</mergeCells>
  <phoneticPr fontId="1"/>
  <dataValidations count="2">
    <dataValidation imeMode="off" allowBlank="1" showInputMessage="1" showErrorMessage="1" sqref="R3:R14 C24:N47"/>
    <dataValidation imeMode="hiragana" allowBlank="1" showInputMessage="1" showErrorMessage="1" sqref="C23:N23 A24:B47"/>
  </dataValidations>
  <pageMargins left="0.23622047244094491" right="0.70866141732283472" top="0.31496062992125984" bottom="0.19685039370078741" header="0.31496062992125984" footer="0.23622047244094491"/>
  <pageSetup paperSize="9" firstPageNumber="4" orientation="portrait" useFirstPageNumber="1" r:id="rId1"/>
  <headerFooter>
    <oddFooter>&amp;C&amp;"Century,標準"&amp;12 5-&amp;P</oddFoot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時間帯別・診療科目別!Q2:Q2</xm:f>
              <xm:sqref>R2</xm:sqref>
            </x14:sparkline>
            <x14:sparkline>
              <xm:f>時間帯別・診療科目別!Q3:Q3</xm:f>
              <xm:sqref>R3</xm:sqref>
            </x14:sparkline>
            <x14:sparkline>
              <xm:f>時間帯別・診療科目別!Q4:Q4</xm:f>
              <xm:sqref>R4</xm:sqref>
            </x14:sparkline>
            <x14:sparkline>
              <xm:f>時間帯別・診療科目別!Q5:Q5</xm:f>
              <xm:sqref>R5</xm:sqref>
            </x14:sparkline>
            <x14:sparkline>
              <xm:f>時間帯別・診療科目別!Q6:Q6</xm:f>
              <xm:sqref>R6</xm:sqref>
            </x14:sparkline>
            <x14:sparkline>
              <xm:f>時間帯別・診療科目別!Q7:Q7</xm:f>
              <xm:sqref>R7</xm:sqref>
            </x14:sparkline>
            <x14:sparkline>
              <xm:f>時間帯別・診療科目別!Q8:Q8</xm:f>
              <xm:sqref>R8</xm:sqref>
            </x14:sparkline>
            <x14:sparkline>
              <xm:f>時間帯別・診療科目別!Q9:Q9</xm:f>
              <xm:sqref>R9</xm:sqref>
            </x14:sparkline>
            <x14:sparkline>
              <xm:f>時間帯別・診療科目別!Q10:Q10</xm:f>
              <xm:sqref>R10</xm:sqref>
            </x14:sparkline>
            <x14:sparkline>
              <xm:f>時間帯別・診療科目別!Q11:Q11</xm:f>
              <xm:sqref>R11</xm:sqref>
            </x14:sparkline>
            <x14:sparkline>
              <xm:f>時間帯別・診療科目別!Q12:Q12</xm:f>
              <xm:sqref>R12</xm:sqref>
            </x14:sparkline>
            <x14:sparkline>
              <xm:f>時間帯別・診療科目別!Q13:Q13</xm:f>
              <xm:sqref>R13</xm:sqref>
            </x14:sparkline>
            <x14:sparkline>
              <xm:f>時間帯別・診療科目別!Q14:Q14</xm:f>
              <xm:sqref>R14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showZeros="0" zoomScale="85" zoomScaleNormal="85" workbookViewId="0">
      <selection activeCell="B4" sqref="B4:M29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316" t="s">
        <v>116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ht="57.75" customHeight="1">
      <c r="A2" s="317" t="s">
        <v>328</v>
      </c>
      <c r="B2" s="180" t="s">
        <v>4</v>
      </c>
      <c r="C2" s="169" t="s">
        <v>5</v>
      </c>
      <c r="D2" s="169" t="s">
        <v>6</v>
      </c>
      <c r="E2" s="169" t="s">
        <v>7</v>
      </c>
      <c r="F2" s="169" t="s">
        <v>8</v>
      </c>
      <c r="G2" s="169" t="s">
        <v>9</v>
      </c>
      <c r="H2" s="169" t="s">
        <v>10</v>
      </c>
      <c r="I2" s="169" t="s">
        <v>11</v>
      </c>
      <c r="J2" s="169" t="s">
        <v>70</v>
      </c>
      <c r="K2" s="169" t="s">
        <v>12</v>
      </c>
      <c r="L2" s="171" t="s">
        <v>13</v>
      </c>
      <c r="M2" s="173" t="s">
        <v>14</v>
      </c>
    </row>
    <row r="3" spans="1:13" ht="57.75" customHeight="1" thickBot="1">
      <c r="A3" s="318"/>
      <c r="B3" s="181"/>
      <c r="C3" s="170"/>
      <c r="D3" s="170"/>
      <c r="E3" s="170"/>
      <c r="F3" s="170"/>
      <c r="G3" s="170"/>
      <c r="H3" s="170"/>
      <c r="I3" s="170"/>
      <c r="J3" s="170"/>
      <c r="K3" s="170"/>
      <c r="L3" s="172"/>
      <c r="M3" s="174"/>
    </row>
    <row r="4" spans="1:13" ht="24.95" customHeight="1" thickTop="1">
      <c r="A4" s="21" t="s">
        <v>117</v>
      </c>
      <c r="B4" s="871">
        <v>0</v>
      </c>
      <c r="C4" s="768">
        <v>0</v>
      </c>
      <c r="D4" s="768">
        <v>0</v>
      </c>
      <c r="E4" s="768">
        <v>29</v>
      </c>
      <c r="F4" s="768">
        <v>12</v>
      </c>
      <c r="G4" s="768">
        <v>0</v>
      </c>
      <c r="H4" s="768">
        <v>67</v>
      </c>
      <c r="I4" s="768">
        <v>4</v>
      </c>
      <c r="J4" s="768">
        <v>1</v>
      </c>
      <c r="K4" s="872">
        <v>229</v>
      </c>
      <c r="L4" s="873">
        <v>13</v>
      </c>
      <c r="M4" s="770">
        <v>355</v>
      </c>
    </row>
    <row r="5" spans="1:13" ht="24.95" customHeight="1">
      <c r="A5" s="19" t="s">
        <v>118</v>
      </c>
      <c r="B5" s="874">
        <v>0</v>
      </c>
      <c r="C5" s="875">
        <v>0</v>
      </c>
      <c r="D5" s="875">
        <v>0</v>
      </c>
      <c r="E5" s="875">
        <v>54</v>
      </c>
      <c r="F5" s="875">
        <v>7</v>
      </c>
      <c r="G5" s="875">
        <v>4</v>
      </c>
      <c r="H5" s="875">
        <v>111</v>
      </c>
      <c r="I5" s="875">
        <v>3</v>
      </c>
      <c r="J5" s="875">
        <v>6</v>
      </c>
      <c r="K5" s="875">
        <v>396</v>
      </c>
      <c r="L5" s="876">
        <v>42</v>
      </c>
      <c r="M5" s="770">
        <v>623</v>
      </c>
    </row>
    <row r="6" spans="1:13" ht="24.95" customHeight="1">
      <c r="A6" s="19" t="s">
        <v>119</v>
      </c>
      <c r="B6" s="874">
        <v>2</v>
      </c>
      <c r="C6" s="875">
        <v>0</v>
      </c>
      <c r="D6" s="875">
        <v>2</v>
      </c>
      <c r="E6" s="875">
        <v>27</v>
      </c>
      <c r="F6" s="875">
        <v>15</v>
      </c>
      <c r="G6" s="875">
        <v>4</v>
      </c>
      <c r="H6" s="875">
        <v>60</v>
      </c>
      <c r="I6" s="875">
        <v>3</v>
      </c>
      <c r="J6" s="875">
        <v>2</v>
      </c>
      <c r="K6" s="875">
        <v>185</v>
      </c>
      <c r="L6" s="876">
        <v>2</v>
      </c>
      <c r="M6" s="770">
        <v>302</v>
      </c>
    </row>
    <row r="7" spans="1:13" ht="24.95" customHeight="1">
      <c r="A7" s="19" t="s">
        <v>120</v>
      </c>
      <c r="B7" s="874">
        <v>0</v>
      </c>
      <c r="C7" s="875">
        <v>0</v>
      </c>
      <c r="D7" s="875">
        <v>0</v>
      </c>
      <c r="E7" s="875">
        <v>56</v>
      </c>
      <c r="F7" s="875">
        <v>10</v>
      </c>
      <c r="G7" s="875">
        <v>3</v>
      </c>
      <c r="H7" s="875">
        <v>105</v>
      </c>
      <c r="I7" s="875">
        <v>7</v>
      </c>
      <c r="J7" s="875">
        <v>2</v>
      </c>
      <c r="K7" s="875">
        <v>493</v>
      </c>
      <c r="L7" s="876">
        <v>42</v>
      </c>
      <c r="M7" s="770">
        <f t="shared" ref="M7:M27" si="0">SUM(B7:L7)</f>
        <v>718</v>
      </c>
    </row>
    <row r="8" spans="1:13" ht="24.95" customHeight="1">
      <c r="A8" s="19" t="s">
        <v>121</v>
      </c>
      <c r="B8" s="874">
        <v>2</v>
      </c>
      <c r="C8" s="875">
        <v>0</v>
      </c>
      <c r="D8" s="875">
        <v>0</v>
      </c>
      <c r="E8" s="875">
        <v>41</v>
      </c>
      <c r="F8" s="875">
        <v>14</v>
      </c>
      <c r="G8" s="875">
        <v>3</v>
      </c>
      <c r="H8" s="875">
        <v>104</v>
      </c>
      <c r="I8" s="875">
        <v>8</v>
      </c>
      <c r="J8" s="875">
        <v>8</v>
      </c>
      <c r="K8" s="875">
        <v>423</v>
      </c>
      <c r="L8" s="876">
        <v>202</v>
      </c>
      <c r="M8" s="770">
        <f t="shared" si="0"/>
        <v>805</v>
      </c>
    </row>
    <row r="9" spans="1:13" ht="24.95" customHeight="1">
      <c r="A9" s="19" t="s">
        <v>122</v>
      </c>
      <c r="B9" s="874">
        <v>0</v>
      </c>
      <c r="C9" s="875">
        <v>0</v>
      </c>
      <c r="D9" s="875">
        <v>0</v>
      </c>
      <c r="E9" s="875">
        <v>52</v>
      </c>
      <c r="F9" s="875">
        <v>31</v>
      </c>
      <c r="G9" s="875">
        <v>1</v>
      </c>
      <c r="H9" s="875">
        <v>121</v>
      </c>
      <c r="I9" s="875">
        <v>7</v>
      </c>
      <c r="J9" s="875">
        <v>5</v>
      </c>
      <c r="K9" s="875">
        <v>592</v>
      </c>
      <c r="L9" s="876">
        <v>23</v>
      </c>
      <c r="M9" s="770">
        <f t="shared" si="0"/>
        <v>832</v>
      </c>
    </row>
    <row r="10" spans="1:13" ht="24.95" customHeight="1">
      <c r="A10" s="19" t="s">
        <v>330</v>
      </c>
      <c r="B10" s="874">
        <v>6</v>
      </c>
      <c r="C10" s="875">
        <v>0</v>
      </c>
      <c r="D10" s="875">
        <v>0</v>
      </c>
      <c r="E10" s="875">
        <v>114</v>
      </c>
      <c r="F10" s="875">
        <v>25</v>
      </c>
      <c r="G10" s="875">
        <v>7</v>
      </c>
      <c r="H10" s="875">
        <v>263</v>
      </c>
      <c r="I10" s="875">
        <v>5</v>
      </c>
      <c r="J10" s="875">
        <v>18</v>
      </c>
      <c r="K10" s="875">
        <v>1231</v>
      </c>
      <c r="L10" s="876">
        <v>176</v>
      </c>
      <c r="M10" s="770">
        <f t="shared" si="0"/>
        <v>1845</v>
      </c>
    </row>
    <row r="11" spans="1:13" ht="24.95" customHeight="1">
      <c r="A11" s="19" t="s">
        <v>123</v>
      </c>
      <c r="B11" s="874">
        <v>0</v>
      </c>
      <c r="C11" s="875">
        <v>0</v>
      </c>
      <c r="D11" s="875">
        <v>0</v>
      </c>
      <c r="E11" s="875">
        <v>87</v>
      </c>
      <c r="F11" s="875">
        <v>19</v>
      </c>
      <c r="G11" s="875">
        <v>1</v>
      </c>
      <c r="H11" s="875">
        <v>161</v>
      </c>
      <c r="I11" s="875">
        <v>2</v>
      </c>
      <c r="J11" s="875">
        <v>5</v>
      </c>
      <c r="K11" s="877">
        <v>576</v>
      </c>
      <c r="L11" s="876">
        <v>115</v>
      </c>
      <c r="M11" s="770">
        <f t="shared" si="0"/>
        <v>966</v>
      </c>
    </row>
    <row r="12" spans="1:13" ht="24.95" customHeight="1">
      <c r="A12" s="19" t="s">
        <v>124</v>
      </c>
      <c r="B12" s="874">
        <v>1</v>
      </c>
      <c r="C12" s="875">
        <v>0</v>
      </c>
      <c r="D12" s="875">
        <v>0</v>
      </c>
      <c r="E12" s="875">
        <v>36</v>
      </c>
      <c r="F12" s="875">
        <v>19</v>
      </c>
      <c r="G12" s="875">
        <v>39</v>
      </c>
      <c r="H12" s="875">
        <v>97</v>
      </c>
      <c r="I12" s="875">
        <v>4</v>
      </c>
      <c r="J12" s="875">
        <v>3</v>
      </c>
      <c r="K12" s="875">
        <v>399</v>
      </c>
      <c r="L12" s="876">
        <v>52</v>
      </c>
      <c r="M12" s="770">
        <f t="shared" si="0"/>
        <v>650</v>
      </c>
    </row>
    <row r="13" spans="1:13" ht="24.95" customHeight="1">
      <c r="A13" s="19" t="s">
        <v>125</v>
      </c>
      <c r="B13" s="874">
        <v>1</v>
      </c>
      <c r="C13" s="875">
        <v>0</v>
      </c>
      <c r="D13" s="875">
        <v>0</v>
      </c>
      <c r="E13" s="875">
        <v>42</v>
      </c>
      <c r="F13" s="875">
        <v>18</v>
      </c>
      <c r="G13" s="875">
        <v>2</v>
      </c>
      <c r="H13" s="875">
        <v>100</v>
      </c>
      <c r="I13" s="875">
        <v>3</v>
      </c>
      <c r="J13" s="875">
        <v>6</v>
      </c>
      <c r="K13" s="875">
        <v>469</v>
      </c>
      <c r="L13" s="876">
        <v>24</v>
      </c>
      <c r="M13" s="770">
        <f t="shared" si="0"/>
        <v>665</v>
      </c>
    </row>
    <row r="14" spans="1:13" ht="24.95" customHeight="1">
      <c r="A14" s="19" t="s">
        <v>126</v>
      </c>
      <c r="B14" s="874">
        <v>3</v>
      </c>
      <c r="C14" s="875">
        <v>0</v>
      </c>
      <c r="D14" s="875">
        <v>0</v>
      </c>
      <c r="E14" s="875">
        <v>42</v>
      </c>
      <c r="F14" s="875">
        <v>9</v>
      </c>
      <c r="G14" s="875">
        <v>0</v>
      </c>
      <c r="H14" s="875">
        <v>102</v>
      </c>
      <c r="I14" s="875">
        <v>3</v>
      </c>
      <c r="J14" s="875">
        <v>2</v>
      </c>
      <c r="K14" s="875">
        <v>499</v>
      </c>
      <c r="L14" s="876">
        <v>30</v>
      </c>
      <c r="M14" s="770">
        <f t="shared" si="0"/>
        <v>690</v>
      </c>
    </row>
    <row r="15" spans="1:13" ht="24.95" customHeight="1">
      <c r="A15" s="19" t="s">
        <v>127</v>
      </c>
      <c r="B15" s="874">
        <v>0</v>
      </c>
      <c r="C15" s="875">
        <v>0</v>
      </c>
      <c r="D15" s="875">
        <v>0</v>
      </c>
      <c r="E15" s="875">
        <v>19</v>
      </c>
      <c r="F15" s="875">
        <v>4</v>
      </c>
      <c r="G15" s="875">
        <v>1</v>
      </c>
      <c r="H15" s="875">
        <v>132</v>
      </c>
      <c r="I15" s="875">
        <v>3</v>
      </c>
      <c r="J15" s="875">
        <v>2</v>
      </c>
      <c r="K15" s="875">
        <v>526</v>
      </c>
      <c r="L15" s="876">
        <v>11</v>
      </c>
      <c r="M15" s="770">
        <f t="shared" si="0"/>
        <v>698</v>
      </c>
    </row>
    <row r="16" spans="1:13" ht="24.95" customHeight="1">
      <c r="A16" s="19" t="s">
        <v>128</v>
      </c>
      <c r="B16" s="874">
        <v>2</v>
      </c>
      <c r="C16" s="875">
        <v>0</v>
      </c>
      <c r="D16" s="875">
        <v>0</v>
      </c>
      <c r="E16" s="875">
        <v>71</v>
      </c>
      <c r="F16" s="875">
        <v>15</v>
      </c>
      <c r="G16" s="875">
        <v>0</v>
      </c>
      <c r="H16" s="875">
        <v>158</v>
      </c>
      <c r="I16" s="875">
        <v>4</v>
      </c>
      <c r="J16" s="875">
        <v>9</v>
      </c>
      <c r="K16" s="875">
        <v>628</v>
      </c>
      <c r="L16" s="876">
        <v>37</v>
      </c>
      <c r="M16" s="770">
        <f t="shared" si="0"/>
        <v>924</v>
      </c>
    </row>
    <row r="17" spans="1:13" ht="24.95" customHeight="1">
      <c r="A17" s="19" t="s">
        <v>129</v>
      </c>
      <c r="B17" s="874">
        <v>1</v>
      </c>
      <c r="C17" s="875">
        <v>0</v>
      </c>
      <c r="D17" s="875">
        <v>0</v>
      </c>
      <c r="E17" s="875">
        <v>25</v>
      </c>
      <c r="F17" s="875">
        <v>8</v>
      </c>
      <c r="G17" s="875">
        <v>3</v>
      </c>
      <c r="H17" s="875">
        <v>63</v>
      </c>
      <c r="I17" s="875">
        <v>2</v>
      </c>
      <c r="J17" s="875">
        <v>2</v>
      </c>
      <c r="K17" s="875">
        <v>251</v>
      </c>
      <c r="L17" s="876">
        <v>17</v>
      </c>
      <c r="M17" s="770">
        <f t="shared" si="0"/>
        <v>372</v>
      </c>
    </row>
    <row r="18" spans="1:13" ht="24.95" customHeight="1">
      <c r="A18" s="19" t="s">
        <v>130</v>
      </c>
      <c r="B18" s="874">
        <v>1</v>
      </c>
      <c r="C18" s="875">
        <v>0</v>
      </c>
      <c r="D18" s="875">
        <v>0</v>
      </c>
      <c r="E18" s="875">
        <v>39</v>
      </c>
      <c r="F18" s="875">
        <v>6</v>
      </c>
      <c r="G18" s="875">
        <v>3</v>
      </c>
      <c r="H18" s="875">
        <v>89</v>
      </c>
      <c r="I18" s="875">
        <v>1</v>
      </c>
      <c r="J18" s="875">
        <v>2</v>
      </c>
      <c r="K18" s="877">
        <v>444</v>
      </c>
      <c r="L18" s="878">
        <v>99</v>
      </c>
      <c r="M18" s="770">
        <f t="shared" si="0"/>
        <v>684</v>
      </c>
    </row>
    <row r="19" spans="1:13" ht="24.95" customHeight="1">
      <c r="A19" s="18" t="s">
        <v>329</v>
      </c>
      <c r="B19" s="874">
        <v>2</v>
      </c>
      <c r="C19" s="875">
        <v>0</v>
      </c>
      <c r="D19" s="875">
        <v>0</v>
      </c>
      <c r="E19" s="875">
        <v>70</v>
      </c>
      <c r="F19" s="875">
        <v>17</v>
      </c>
      <c r="G19" s="875">
        <v>2</v>
      </c>
      <c r="H19" s="875">
        <v>158</v>
      </c>
      <c r="I19" s="875">
        <v>3</v>
      </c>
      <c r="J19" s="875">
        <v>5</v>
      </c>
      <c r="K19" s="877">
        <v>722</v>
      </c>
      <c r="L19" s="878">
        <v>27</v>
      </c>
      <c r="M19" s="770">
        <f t="shared" si="0"/>
        <v>1006</v>
      </c>
    </row>
    <row r="20" spans="1:13" ht="24.95" customHeight="1">
      <c r="A20" s="19" t="s">
        <v>131</v>
      </c>
      <c r="B20" s="874">
        <v>2</v>
      </c>
      <c r="C20" s="875">
        <v>0</v>
      </c>
      <c r="D20" s="875">
        <v>0</v>
      </c>
      <c r="E20" s="875">
        <v>43</v>
      </c>
      <c r="F20" s="875">
        <v>23</v>
      </c>
      <c r="G20" s="875">
        <v>2</v>
      </c>
      <c r="H20" s="875">
        <v>62</v>
      </c>
      <c r="I20" s="875">
        <v>0</v>
      </c>
      <c r="J20" s="875">
        <v>1</v>
      </c>
      <c r="K20" s="875">
        <v>317</v>
      </c>
      <c r="L20" s="876">
        <v>8</v>
      </c>
      <c r="M20" s="770">
        <f t="shared" si="0"/>
        <v>458</v>
      </c>
    </row>
    <row r="21" spans="1:13" ht="24.95" customHeight="1">
      <c r="A21" s="19" t="s">
        <v>132</v>
      </c>
      <c r="B21" s="874">
        <v>1</v>
      </c>
      <c r="C21" s="875">
        <v>0</v>
      </c>
      <c r="D21" s="875">
        <v>0</v>
      </c>
      <c r="E21" s="875">
        <v>9</v>
      </c>
      <c r="F21" s="875">
        <v>5</v>
      </c>
      <c r="G21" s="875">
        <v>0</v>
      </c>
      <c r="H21" s="875">
        <v>37</v>
      </c>
      <c r="I21" s="875">
        <v>0</v>
      </c>
      <c r="J21" s="875">
        <v>1</v>
      </c>
      <c r="K21" s="875">
        <v>86</v>
      </c>
      <c r="L21" s="876">
        <v>3</v>
      </c>
      <c r="M21" s="770">
        <f t="shared" si="0"/>
        <v>142</v>
      </c>
    </row>
    <row r="22" spans="1:13" ht="24.95" customHeight="1">
      <c r="A22" s="19" t="s">
        <v>133</v>
      </c>
      <c r="B22" s="874">
        <v>3</v>
      </c>
      <c r="C22" s="875">
        <v>0</v>
      </c>
      <c r="D22" s="875">
        <v>0</v>
      </c>
      <c r="E22" s="875">
        <v>37</v>
      </c>
      <c r="F22" s="875">
        <v>19</v>
      </c>
      <c r="G22" s="875">
        <v>2</v>
      </c>
      <c r="H22" s="875">
        <v>70</v>
      </c>
      <c r="I22" s="875">
        <v>1</v>
      </c>
      <c r="J22" s="875">
        <v>2</v>
      </c>
      <c r="K22" s="875">
        <v>371</v>
      </c>
      <c r="L22" s="876">
        <v>22</v>
      </c>
      <c r="M22" s="770">
        <f t="shared" si="0"/>
        <v>527</v>
      </c>
    </row>
    <row r="23" spans="1:13" ht="24.95" customHeight="1">
      <c r="A23" s="19" t="s">
        <v>134</v>
      </c>
      <c r="B23" s="874">
        <v>0</v>
      </c>
      <c r="C23" s="875">
        <v>0</v>
      </c>
      <c r="D23" s="875">
        <v>0</v>
      </c>
      <c r="E23" s="877">
        <v>12</v>
      </c>
      <c r="F23" s="877">
        <v>0</v>
      </c>
      <c r="G23" s="877">
        <v>0</v>
      </c>
      <c r="H23" s="877">
        <v>19</v>
      </c>
      <c r="I23" s="877">
        <v>0</v>
      </c>
      <c r="J23" s="877">
        <v>0</v>
      </c>
      <c r="K23" s="877">
        <v>130</v>
      </c>
      <c r="L23" s="878">
        <v>4</v>
      </c>
      <c r="M23" s="879">
        <v>165</v>
      </c>
    </row>
    <row r="24" spans="1:13" ht="24.95" customHeight="1">
      <c r="A24" s="19" t="s">
        <v>135</v>
      </c>
      <c r="B24" s="874">
        <v>3</v>
      </c>
      <c r="C24" s="875">
        <v>0</v>
      </c>
      <c r="D24" s="875">
        <v>0</v>
      </c>
      <c r="E24" s="877">
        <v>17</v>
      </c>
      <c r="F24" s="877">
        <v>11</v>
      </c>
      <c r="G24" s="877">
        <v>0</v>
      </c>
      <c r="H24" s="877">
        <v>51</v>
      </c>
      <c r="I24" s="877">
        <v>1</v>
      </c>
      <c r="J24" s="877">
        <v>2</v>
      </c>
      <c r="K24" s="877">
        <v>172</v>
      </c>
      <c r="L24" s="878">
        <v>7</v>
      </c>
      <c r="M24" s="879">
        <f t="shared" si="0"/>
        <v>264</v>
      </c>
    </row>
    <row r="25" spans="1:13" ht="24.95" customHeight="1">
      <c r="A25" s="19" t="s">
        <v>136</v>
      </c>
      <c r="B25" s="874">
        <v>0</v>
      </c>
      <c r="C25" s="875">
        <v>0</v>
      </c>
      <c r="D25" s="875">
        <v>0</v>
      </c>
      <c r="E25" s="877">
        <v>2</v>
      </c>
      <c r="F25" s="877">
        <v>3</v>
      </c>
      <c r="G25" s="877">
        <v>0</v>
      </c>
      <c r="H25" s="877">
        <v>13</v>
      </c>
      <c r="I25" s="877">
        <v>0</v>
      </c>
      <c r="J25" s="877">
        <v>0</v>
      </c>
      <c r="K25" s="877">
        <v>71</v>
      </c>
      <c r="L25" s="878">
        <v>3</v>
      </c>
      <c r="M25" s="879">
        <f t="shared" si="0"/>
        <v>92</v>
      </c>
    </row>
    <row r="26" spans="1:13" ht="24.95" customHeight="1">
      <c r="A26" s="18" t="s">
        <v>137</v>
      </c>
      <c r="B26" s="874">
        <v>1</v>
      </c>
      <c r="C26" s="875">
        <v>0</v>
      </c>
      <c r="D26" s="875">
        <v>0</v>
      </c>
      <c r="E26" s="877">
        <v>2</v>
      </c>
      <c r="F26" s="877">
        <v>2</v>
      </c>
      <c r="G26" s="877">
        <v>0</v>
      </c>
      <c r="H26" s="877">
        <v>1</v>
      </c>
      <c r="I26" s="877">
        <v>0</v>
      </c>
      <c r="J26" s="877">
        <v>0</v>
      </c>
      <c r="K26" s="877">
        <v>2</v>
      </c>
      <c r="L26" s="878">
        <v>0</v>
      </c>
      <c r="M26" s="879">
        <f t="shared" si="0"/>
        <v>8</v>
      </c>
    </row>
    <row r="27" spans="1:13" ht="24.95" customHeight="1">
      <c r="A27" s="18" t="s">
        <v>138</v>
      </c>
      <c r="B27" s="874">
        <v>0</v>
      </c>
      <c r="C27" s="875">
        <v>0</v>
      </c>
      <c r="D27" s="875">
        <v>0</v>
      </c>
      <c r="E27" s="877">
        <v>9</v>
      </c>
      <c r="F27" s="877">
        <v>0</v>
      </c>
      <c r="G27" s="877">
        <v>0</v>
      </c>
      <c r="H27" s="877">
        <v>0</v>
      </c>
      <c r="I27" s="877">
        <v>0</v>
      </c>
      <c r="J27" s="877">
        <v>0</v>
      </c>
      <c r="K27" s="877">
        <v>0</v>
      </c>
      <c r="L27" s="878">
        <v>1</v>
      </c>
      <c r="M27" s="879">
        <f t="shared" si="0"/>
        <v>10</v>
      </c>
    </row>
    <row r="28" spans="1:13" ht="24.95" customHeight="1" thickBot="1">
      <c r="A28" s="20" t="s">
        <v>13</v>
      </c>
      <c r="B28" s="880">
        <v>3</v>
      </c>
      <c r="C28" s="881">
        <v>0</v>
      </c>
      <c r="D28" s="881">
        <v>0</v>
      </c>
      <c r="E28" s="882">
        <v>14</v>
      </c>
      <c r="F28" s="882">
        <v>5</v>
      </c>
      <c r="G28" s="882">
        <v>1</v>
      </c>
      <c r="H28" s="882">
        <v>29</v>
      </c>
      <c r="I28" s="882">
        <v>1</v>
      </c>
      <c r="J28" s="882">
        <v>1</v>
      </c>
      <c r="K28" s="882">
        <v>164</v>
      </c>
      <c r="L28" s="883">
        <v>7</v>
      </c>
      <c r="M28" s="879">
        <f>SUM(B28:L28)</f>
        <v>225</v>
      </c>
    </row>
    <row r="29" spans="1:13" ht="24.95" customHeight="1" thickTop="1" thickBot="1">
      <c r="A29" s="22" t="s">
        <v>14</v>
      </c>
      <c r="B29" s="884">
        <v>34</v>
      </c>
      <c r="C29" s="884">
        <f t="shared" ref="C29" si="1">SUM(C4:C28)</f>
        <v>0</v>
      </c>
      <c r="D29" s="884">
        <v>2</v>
      </c>
      <c r="E29" s="884">
        <v>949</v>
      </c>
      <c r="F29" s="884">
        <v>297</v>
      </c>
      <c r="G29" s="884">
        <v>78</v>
      </c>
      <c r="H29" s="884">
        <v>2173</v>
      </c>
      <c r="I29" s="884">
        <v>65</v>
      </c>
      <c r="J29" s="884">
        <v>85</v>
      </c>
      <c r="K29" s="884">
        <v>9376</v>
      </c>
      <c r="L29" s="884">
        <v>967</v>
      </c>
      <c r="M29" s="885">
        <v>14026</v>
      </c>
    </row>
  </sheetData>
  <sheetProtection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31496062992125984" bottom="0.19685039370078741" header="0.31496062992125984" footer="0.23622047244094491"/>
  <pageSetup paperSize="9" firstPageNumber="5" orientation="portrait" useFirstPageNumber="1" r:id="rId1"/>
  <headerFooter>
    <oddFooter>&amp;C&amp;"Century,標準"&amp;12 5-&amp;P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3"/>
  <sheetViews>
    <sheetView showZeros="0" zoomScaleNormal="100" workbookViewId="0">
      <selection activeCell="U8" sqref="U8:X8"/>
    </sheetView>
  </sheetViews>
  <sheetFormatPr defaultRowHeight="13.5"/>
  <cols>
    <col min="1" max="28" width="3.375" style="93" customWidth="1"/>
    <col min="29" max="16384" width="9" style="93"/>
  </cols>
  <sheetData>
    <row r="1" spans="1:45" ht="39.950000000000003" customHeight="1" thickBot="1">
      <c r="A1" s="322" t="s">
        <v>154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92"/>
      <c r="Q1" s="92"/>
      <c r="R1" s="92"/>
      <c r="S1" s="92"/>
      <c r="T1" s="92"/>
      <c r="U1" s="92"/>
      <c r="V1" s="92"/>
      <c r="W1" s="92"/>
      <c r="X1" s="92"/>
      <c r="Y1" s="323" t="s">
        <v>42</v>
      </c>
      <c r="Z1" s="324"/>
      <c r="AA1" s="324"/>
      <c r="AB1" s="324"/>
    </row>
    <row r="2" spans="1:45" ht="36.75" customHeight="1" thickBot="1">
      <c r="A2" s="341"/>
      <c r="B2" s="342"/>
      <c r="C2" s="342"/>
      <c r="D2" s="342"/>
      <c r="E2" s="342"/>
      <c r="F2" s="342"/>
      <c r="G2" s="342"/>
      <c r="H2" s="342"/>
      <c r="I2" s="364" t="s">
        <v>347</v>
      </c>
      <c r="J2" s="365"/>
      <c r="K2" s="365"/>
      <c r="L2" s="366"/>
      <c r="M2" s="396" t="s">
        <v>350</v>
      </c>
      <c r="N2" s="397"/>
      <c r="O2" s="397"/>
      <c r="P2" s="398"/>
      <c r="Q2" s="396" t="s">
        <v>357</v>
      </c>
      <c r="R2" s="397"/>
      <c r="S2" s="397"/>
      <c r="T2" s="398"/>
      <c r="U2" s="396" t="s">
        <v>359</v>
      </c>
      <c r="V2" s="397"/>
      <c r="W2" s="397"/>
      <c r="X2" s="398"/>
      <c r="Y2" s="886" t="s">
        <v>361</v>
      </c>
      <c r="Z2" s="886"/>
      <c r="AA2" s="886"/>
      <c r="AB2" s="887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5" ht="20.100000000000001" customHeight="1">
      <c r="A3" s="343" t="s">
        <v>155</v>
      </c>
      <c r="B3" s="344"/>
      <c r="C3" s="372" t="s">
        <v>157</v>
      </c>
      <c r="D3" s="372"/>
      <c r="E3" s="372"/>
      <c r="F3" s="372"/>
      <c r="G3" s="372"/>
      <c r="H3" s="372"/>
      <c r="I3" s="334">
        <v>9240</v>
      </c>
      <c r="J3" s="335"/>
      <c r="K3" s="335"/>
      <c r="L3" s="336"/>
      <c r="M3" s="334">
        <v>8761</v>
      </c>
      <c r="N3" s="335"/>
      <c r="O3" s="335"/>
      <c r="P3" s="336"/>
      <c r="Q3" s="334">
        <v>10016</v>
      </c>
      <c r="R3" s="335"/>
      <c r="S3" s="335"/>
      <c r="T3" s="336"/>
      <c r="U3" s="399">
        <v>10615</v>
      </c>
      <c r="V3" s="399"/>
      <c r="W3" s="399"/>
      <c r="X3" s="399"/>
      <c r="Y3" s="888">
        <v>10503</v>
      </c>
      <c r="Z3" s="889"/>
      <c r="AA3" s="889"/>
      <c r="AB3" s="890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</row>
    <row r="4" spans="1:45" ht="20.100000000000001" customHeight="1" thickBot="1">
      <c r="A4" s="345"/>
      <c r="B4" s="346"/>
      <c r="C4" s="337" t="s">
        <v>158</v>
      </c>
      <c r="D4" s="337"/>
      <c r="E4" s="337"/>
      <c r="F4" s="337"/>
      <c r="G4" s="337"/>
      <c r="H4" s="337"/>
      <c r="I4" s="373">
        <v>29</v>
      </c>
      <c r="J4" s="374"/>
      <c r="K4" s="374"/>
      <c r="L4" s="375"/>
      <c r="M4" s="373">
        <v>26</v>
      </c>
      <c r="N4" s="374"/>
      <c r="O4" s="374"/>
      <c r="P4" s="375"/>
      <c r="Q4" s="373">
        <v>29</v>
      </c>
      <c r="R4" s="374"/>
      <c r="S4" s="374"/>
      <c r="T4" s="375"/>
      <c r="U4" s="400">
        <v>30</v>
      </c>
      <c r="V4" s="400"/>
      <c r="W4" s="400"/>
      <c r="X4" s="400"/>
      <c r="Y4" s="891">
        <v>27</v>
      </c>
      <c r="Z4" s="892"/>
      <c r="AA4" s="892"/>
      <c r="AB4" s="893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1:45" ht="20.100000000000001" customHeight="1" thickTop="1" thickBot="1">
      <c r="A5" s="347"/>
      <c r="B5" s="348"/>
      <c r="C5" s="338" t="s">
        <v>159</v>
      </c>
      <c r="D5" s="338"/>
      <c r="E5" s="338"/>
      <c r="F5" s="338"/>
      <c r="G5" s="338"/>
      <c r="H5" s="338"/>
      <c r="I5" s="331">
        <f t="shared" ref="I5" si="0">SUM(I3:L4)</f>
        <v>9269</v>
      </c>
      <c r="J5" s="332"/>
      <c r="K5" s="332"/>
      <c r="L5" s="333"/>
      <c r="M5" s="331">
        <f>SUM(M3:P4)</f>
        <v>8787</v>
      </c>
      <c r="N5" s="332"/>
      <c r="O5" s="332"/>
      <c r="P5" s="333"/>
      <c r="Q5" s="331">
        <f t="shared" ref="Q5" si="1">SUM(Q3:T4)</f>
        <v>10045</v>
      </c>
      <c r="R5" s="332"/>
      <c r="S5" s="332"/>
      <c r="T5" s="333"/>
      <c r="U5" s="401">
        <f>SUM(U3:U4)</f>
        <v>10645</v>
      </c>
      <c r="V5" s="401"/>
      <c r="W5" s="401"/>
      <c r="X5" s="401"/>
      <c r="Y5" s="894">
        <v>10530</v>
      </c>
      <c r="Z5" s="895"/>
      <c r="AA5" s="895"/>
      <c r="AB5" s="896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</row>
    <row r="6" spans="1:45" ht="20.100000000000001" customHeight="1">
      <c r="A6" s="343" t="s">
        <v>156</v>
      </c>
      <c r="B6" s="344"/>
      <c r="C6" s="339" t="s">
        <v>160</v>
      </c>
      <c r="D6" s="339"/>
      <c r="E6" s="339"/>
      <c r="F6" s="339"/>
      <c r="G6" s="339"/>
      <c r="H6" s="339"/>
      <c r="I6" s="334">
        <v>1189</v>
      </c>
      <c r="J6" s="335"/>
      <c r="K6" s="335"/>
      <c r="L6" s="336"/>
      <c r="M6" s="334">
        <v>1328</v>
      </c>
      <c r="N6" s="335"/>
      <c r="O6" s="335"/>
      <c r="P6" s="336"/>
      <c r="Q6" s="334">
        <v>1794</v>
      </c>
      <c r="R6" s="335"/>
      <c r="S6" s="335"/>
      <c r="T6" s="336"/>
      <c r="U6" s="402">
        <v>1709</v>
      </c>
      <c r="V6" s="402"/>
      <c r="W6" s="402"/>
      <c r="X6" s="402"/>
      <c r="Y6" s="897">
        <v>1873</v>
      </c>
      <c r="Z6" s="898"/>
      <c r="AA6" s="898"/>
      <c r="AB6" s="899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</row>
    <row r="7" spans="1:45" ht="20.100000000000001" customHeight="1" thickBot="1">
      <c r="A7" s="345"/>
      <c r="B7" s="346"/>
      <c r="C7" s="337" t="s">
        <v>161</v>
      </c>
      <c r="D7" s="337"/>
      <c r="E7" s="337"/>
      <c r="F7" s="337"/>
      <c r="G7" s="337"/>
      <c r="H7" s="337"/>
      <c r="I7" s="373">
        <v>9</v>
      </c>
      <c r="J7" s="374"/>
      <c r="K7" s="374"/>
      <c r="L7" s="375"/>
      <c r="M7" s="373">
        <v>9</v>
      </c>
      <c r="N7" s="374"/>
      <c r="O7" s="374"/>
      <c r="P7" s="375"/>
      <c r="Q7" s="373">
        <v>12</v>
      </c>
      <c r="R7" s="374"/>
      <c r="S7" s="374"/>
      <c r="T7" s="375"/>
      <c r="U7" s="400">
        <v>8</v>
      </c>
      <c r="V7" s="400"/>
      <c r="W7" s="400"/>
      <c r="X7" s="400"/>
      <c r="Y7" s="891">
        <v>14</v>
      </c>
      <c r="Z7" s="892"/>
      <c r="AA7" s="892"/>
      <c r="AB7" s="893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</row>
    <row r="8" spans="1:45" ht="20.100000000000001" customHeight="1" thickTop="1" thickBot="1">
      <c r="A8" s="349"/>
      <c r="B8" s="350"/>
      <c r="C8" s="340" t="s">
        <v>159</v>
      </c>
      <c r="D8" s="340"/>
      <c r="E8" s="340"/>
      <c r="F8" s="340"/>
      <c r="G8" s="340"/>
      <c r="H8" s="340"/>
      <c r="I8" s="367">
        <f>SUM(I6:L7)</f>
        <v>1198</v>
      </c>
      <c r="J8" s="368"/>
      <c r="K8" s="368"/>
      <c r="L8" s="369"/>
      <c r="M8" s="367">
        <f>SUM(M6:P7)</f>
        <v>1337</v>
      </c>
      <c r="N8" s="368"/>
      <c r="O8" s="368"/>
      <c r="P8" s="369"/>
      <c r="Q8" s="367">
        <f>SUM(Q6:T7)</f>
        <v>1806</v>
      </c>
      <c r="R8" s="368"/>
      <c r="S8" s="368"/>
      <c r="T8" s="369"/>
      <c r="U8" s="403">
        <f>SUM(U6:U7)</f>
        <v>1717</v>
      </c>
      <c r="V8" s="403"/>
      <c r="W8" s="403"/>
      <c r="X8" s="403"/>
      <c r="Y8" s="900">
        <v>1887</v>
      </c>
      <c r="Z8" s="901"/>
      <c r="AA8" s="901"/>
      <c r="AB8" s="902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</row>
    <row r="9" spans="1:45" ht="20.100000000000001" customHeight="1" thickTop="1" thickBot="1">
      <c r="A9" s="328" t="s">
        <v>14</v>
      </c>
      <c r="B9" s="329"/>
      <c r="C9" s="329"/>
      <c r="D9" s="329"/>
      <c r="E9" s="329"/>
      <c r="F9" s="329"/>
      <c r="G9" s="329"/>
      <c r="H9" s="330"/>
      <c r="I9" s="325">
        <f t="shared" ref="I9" si="2">I5+I8</f>
        <v>10467</v>
      </c>
      <c r="J9" s="326"/>
      <c r="K9" s="326"/>
      <c r="L9" s="327"/>
      <c r="M9" s="325">
        <f>M5+M8</f>
        <v>10124</v>
      </c>
      <c r="N9" s="326"/>
      <c r="O9" s="326"/>
      <c r="P9" s="327"/>
      <c r="Q9" s="325">
        <f t="shared" ref="Q9" si="3">Q5+Q8</f>
        <v>11851</v>
      </c>
      <c r="R9" s="326"/>
      <c r="S9" s="326"/>
      <c r="T9" s="327"/>
      <c r="U9" s="325">
        <f>U5+U8</f>
        <v>12362</v>
      </c>
      <c r="V9" s="326"/>
      <c r="W9" s="326"/>
      <c r="X9" s="327"/>
      <c r="Y9" s="903">
        <v>12417</v>
      </c>
      <c r="Z9" s="903"/>
      <c r="AA9" s="903"/>
      <c r="AB9" s="904"/>
    </row>
    <row r="10" spans="1:45" ht="39.950000000000003" customHeight="1" thickBot="1">
      <c r="A10" s="322" t="s">
        <v>162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89"/>
      <c r="N10" s="89"/>
      <c r="O10" s="90"/>
      <c r="P10" s="90"/>
      <c r="Q10" s="90"/>
      <c r="R10" s="90"/>
      <c r="S10" s="90"/>
      <c r="T10" s="90"/>
      <c r="U10" s="90"/>
      <c r="V10" s="91"/>
      <c r="W10" s="91"/>
      <c r="X10" s="91"/>
      <c r="Y10" s="91"/>
      <c r="Z10" s="91"/>
      <c r="AA10" s="91"/>
      <c r="AB10" s="91"/>
    </row>
    <row r="11" spans="1:45" ht="15" customHeight="1">
      <c r="A11" s="356" t="s">
        <v>358</v>
      </c>
      <c r="B11" s="357"/>
      <c r="C11" s="357"/>
      <c r="D11" s="357"/>
      <c r="E11" s="357"/>
      <c r="F11" s="357"/>
      <c r="G11" s="357"/>
      <c r="H11" s="358"/>
      <c r="I11" s="362" t="s">
        <v>30</v>
      </c>
      <c r="J11" s="362"/>
      <c r="K11" s="362"/>
      <c r="L11" s="362"/>
      <c r="M11" s="362" t="s">
        <v>7</v>
      </c>
      <c r="N11" s="362"/>
      <c r="O11" s="362"/>
      <c r="P11" s="362"/>
      <c r="Q11" s="362" t="s">
        <v>10</v>
      </c>
      <c r="R11" s="362"/>
      <c r="S11" s="362"/>
      <c r="T11" s="362"/>
      <c r="U11" s="362" t="s">
        <v>32</v>
      </c>
      <c r="V11" s="362"/>
      <c r="W11" s="362"/>
      <c r="X11" s="390"/>
      <c r="Y11" s="392" t="s">
        <v>31</v>
      </c>
      <c r="Z11" s="362"/>
      <c r="AA11" s="362"/>
      <c r="AB11" s="393"/>
    </row>
    <row r="12" spans="1:45" ht="15" customHeight="1" thickBot="1">
      <c r="A12" s="359"/>
      <c r="B12" s="360"/>
      <c r="C12" s="360"/>
      <c r="D12" s="360"/>
      <c r="E12" s="360"/>
      <c r="F12" s="360"/>
      <c r="G12" s="360"/>
      <c r="H12" s="361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91"/>
      <c r="Y12" s="394"/>
      <c r="Z12" s="363"/>
      <c r="AA12" s="363"/>
      <c r="AB12" s="395"/>
    </row>
    <row r="13" spans="1:45" ht="18.600000000000001" customHeight="1" thickBot="1">
      <c r="A13" s="387" t="s">
        <v>139</v>
      </c>
      <c r="B13" s="388"/>
      <c r="C13" s="388"/>
      <c r="D13" s="388"/>
      <c r="E13" s="388"/>
      <c r="F13" s="388"/>
      <c r="G13" s="388"/>
      <c r="H13" s="388"/>
      <c r="I13" s="905">
        <v>8387</v>
      </c>
      <c r="J13" s="905"/>
      <c r="K13" s="905"/>
      <c r="L13" s="905"/>
      <c r="M13" s="905">
        <v>872</v>
      </c>
      <c r="N13" s="905"/>
      <c r="O13" s="905"/>
      <c r="P13" s="905"/>
      <c r="Q13" s="905">
        <v>1934</v>
      </c>
      <c r="R13" s="905"/>
      <c r="S13" s="905"/>
      <c r="T13" s="905"/>
      <c r="U13" s="905">
        <v>1223</v>
      </c>
      <c r="V13" s="905"/>
      <c r="W13" s="905"/>
      <c r="X13" s="906"/>
      <c r="Y13" s="907">
        <f>SUM(I13:X13)</f>
        <v>12416</v>
      </c>
      <c r="Z13" s="908"/>
      <c r="AA13" s="908"/>
      <c r="AB13" s="909"/>
    </row>
    <row r="14" spans="1:45" ht="18.600000000000001" customHeight="1">
      <c r="A14" s="389" t="s">
        <v>163</v>
      </c>
      <c r="B14" s="339"/>
      <c r="C14" s="339"/>
      <c r="D14" s="339"/>
      <c r="E14" s="339"/>
      <c r="F14" s="339"/>
      <c r="G14" s="339"/>
      <c r="H14" s="339"/>
      <c r="I14" s="910">
        <v>20</v>
      </c>
      <c r="J14" s="910"/>
      <c r="K14" s="910"/>
      <c r="L14" s="910"/>
      <c r="M14" s="910">
        <v>18</v>
      </c>
      <c r="N14" s="910"/>
      <c r="O14" s="910"/>
      <c r="P14" s="910"/>
      <c r="Q14" s="910">
        <v>65</v>
      </c>
      <c r="R14" s="910"/>
      <c r="S14" s="910"/>
      <c r="T14" s="910"/>
      <c r="U14" s="910">
        <v>16</v>
      </c>
      <c r="V14" s="910"/>
      <c r="W14" s="910"/>
      <c r="X14" s="911"/>
      <c r="Y14" s="912">
        <f>SUM(I14:X14)</f>
        <v>119</v>
      </c>
      <c r="Z14" s="913"/>
      <c r="AA14" s="913"/>
      <c r="AB14" s="914"/>
    </row>
    <row r="15" spans="1:45" ht="18.600000000000001" customHeight="1">
      <c r="A15" s="351" t="s">
        <v>140</v>
      </c>
      <c r="B15" s="352"/>
      <c r="C15" s="352"/>
      <c r="D15" s="352"/>
      <c r="E15" s="352"/>
      <c r="F15" s="352"/>
      <c r="G15" s="352"/>
      <c r="H15" s="352"/>
      <c r="I15" s="915">
        <v>34</v>
      </c>
      <c r="J15" s="915"/>
      <c r="K15" s="915"/>
      <c r="L15" s="915"/>
      <c r="M15" s="915">
        <v>208</v>
      </c>
      <c r="N15" s="915"/>
      <c r="O15" s="915"/>
      <c r="P15" s="915"/>
      <c r="Q15" s="915">
        <v>196</v>
      </c>
      <c r="R15" s="915"/>
      <c r="S15" s="915"/>
      <c r="T15" s="915"/>
      <c r="U15" s="915">
        <v>60</v>
      </c>
      <c r="V15" s="915"/>
      <c r="W15" s="915"/>
      <c r="X15" s="916"/>
      <c r="Y15" s="917">
        <f>SUM(I15:X15)</f>
        <v>498</v>
      </c>
      <c r="Z15" s="918"/>
      <c r="AA15" s="918"/>
      <c r="AB15" s="919"/>
    </row>
    <row r="16" spans="1:45" ht="18.600000000000001" customHeight="1">
      <c r="A16" s="351" t="s">
        <v>141</v>
      </c>
      <c r="B16" s="352"/>
      <c r="C16" s="352"/>
      <c r="D16" s="352"/>
      <c r="E16" s="352"/>
      <c r="F16" s="352"/>
      <c r="G16" s="352"/>
      <c r="H16" s="352"/>
      <c r="I16" s="915">
        <v>5</v>
      </c>
      <c r="J16" s="915"/>
      <c r="K16" s="915"/>
      <c r="L16" s="915"/>
      <c r="M16" s="915">
        <v>0</v>
      </c>
      <c r="N16" s="915"/>
      <c r="O16" s="915"/>
      <c r="P16" s="915"/>
      <c r="Q16" s="915">
        <v>1</v>
      </c>
      <c r="R16" s="915"/>
      <c r="S16" s="915"/>
      <c r="T16" s="915"/>
      <c r="U16" s="915">
        <v>2</v>
      </c>
      <c r="V16" s="915"/>
      <c r="W16" s="915"/>
      <c r="X16" s="916"/>
      <c r="Y16" s="917">
        <f>SUM(I16:X16)</f>
        <v>8</v>
      </c>
      <c r="Z16" s="918"/>
      <c r="AA16" s="918"/>
      <c r="AB16" s="919"/>
    </row>
    <row r="17" spans="1:28" ht="18.600000000000001" customHeight="1">
      <c r="A17" s="351" t="s">
        <v>142</v>
      </c>
      <c r="B17" s="352"/>
      <c r="C17" s="352"/>
      <c r="D17" s="352"/>
      <c r="E17" s="352"/>
      <c r="F17" s="352"/>
      <c r="G17" s="352"/>
      <c r="H17" s="352"/>
      <c r="I17" s="915">
        <v>0</v>
      </c>
      <c r="J17" s="915"/>
      <c r="K17" s="915"/>
      <c r="L17" s="915"/>
      <c r="M17" s="915">
        <v>0</v>
      </c>
      <c r="N17" s="915"/>
      <c r="O17" s="915"/>
      <c r="P17" s="915"/>
      <c r="Q17" s="915">
        <v>0</v>
      </c>
      <c r="R17" s="915"/>
      <c r="S17" s="915"/>
      <c r="T17" s="915"/>
      <c r="U17" s="915">
        <v>0</v>
      </c>
      <c r="V17" s="915"/>
      <c r="W17" s="915"/>
      <c r="X17" s="916"/>
      <c r="Y17" s="917">
        <v>0</v>
      </c>
      <c r="Z17" s="918"/>
      <c r="AA17" s="918"/>
      <c r="AB17" s="919"/>
    </row>
    <row r="18" spans="1:28" ht="18.600000000000001" customHeight="1">
      <c r="A18" s="351" t="s">
        <v>143</v>
      </c>
      <c r="B18" s="352"/>
      <c r="C18" s="352"/>
      <c r="D18" s="352"/>
      <c r="E18" s="352"/>
      <c r="F18" s="352"/>
      <c r="G18" s="352"/>
      <c r="H18" s="352"/>
      <c r="I18" s="915">
        <v>185</v>
      </c>
      <c r="J18" s="915"/>
      <c r="K18" s="915"/>
      <c r="L18" s="915"/>
      <c r="M18" s="915">
        <v>2</v>
      </c>
      <c r="N18" s="915"/>
      <c r="O18" s="915"/>
      <c r="P18" s="915"/>
      <c r="Q18" s="915">
        <v>4</v>
      </c>
      <c r="R18" s="915"/>
      <c r="S18" s="915"/>
      <c r="T18" s="915"/>
      <c r="U18" s="915">
        <v>25</v>
      </c>
      <c r="V18" s="915"/>
      <c r="W18" s="915"/>
      <c r="X18" s="916"/>
      <c r="Y18" s="917">
        <f t="shared" ref="Y18:Y41" si="4">SUM(I18:X18)</f>
        <v>216</v>
      </c>
      <c r="Z18" s="918"/>
      <c r="AA18" s="918"/>
      <c r="AB18" s="919"/>
    </row>
    <row r="19" spans="1:28" ht="18.600000000000001" customHeight="1">
      <c r="A19" s="351" t="s">
        <v>144</v>
      </c>
      <c r="B19" s="352"/>
      <c r="C19" s="352"/>
      <c r="D19" s="352"/>
      <c r="E19" s="352"/>
      <c r="F19" s="352"/>
      <c r="G19" s="352"/>
      <c r="H19" s="352"/>
      <c r="I19" s="915">
        <v>1578</v>
      </c>
      <c r="J19" s="915"/>
      <c r="K19" s="915"/>
      <c r="L19" s="915"/>
      <c r="M19" s="915">
        <v>57</v>
      </c>
      <c r="N19" s="915"/>
      <c r="O19" s="915"/>
      <c r="P19" s="915"/>
      <c r="Q19" s="915">
        <v>86</v>
      </c>
      <c r="R19" s="915"/>
      <c r="S19" s="915"/>
      <c r="T19" s="915"/>
      <c r="U19" s="915">
        <v>280</v>
      </c>
      <c r="V19" s="915"/>
      <c r="W19" s="915"/>
      <c r="X19" s="916"/>
      <c r="Y19" s="917">
        <f t="shared" si="4"/>
        <v>2001</v>
      </c>
      <c r="Z19" s="918"/>
      <c r="AA19" s="918"/>
      <c r="AB19" s="919"/>
    </row>
    <row r="20" spans="1:28" ht="18.600000000000001" customHeight="1">
      <c r="A20" s="370" t="s">
        <v>348</v>
      </c>
      <c r="B20" s="371"/>
      <c r="C20" s="371"/>
      <c r="D20" s="371"/>
      <c r="E20" s="371"/>
      <c r="F20" s="371"/>
      <c r="G20" s="371"/>
      <c r="H20" s="371"/>
      <c r="I20" s="920">
        <v>262</v>
      </c>
      <c r="J20" s="920"/>
      <c r="K20" s="920"/>
      <c r="L20" s="920"/>
      <c r="M20" s="920">
        <v>4</v>
      </c>
      <c r="N20" s="920"/>
      <c r="O20" s="920"/>
      <c r="P20" s="920"/>
      <c r="Q20" s="920">
        <v>8</v>
      </c>
      <c r="R20" s="920"/>
      <c r="S20" s="920"/>
      <c r="T20" s="920"/>
      <c r="U20" s="920">
        <v>30</v>
      </c>
      <c r="V20" s="920"/>
      <c r="W20" s="920"/>
      <c r="X20" s="921"/>
      <c r="Y20" s="922">
        <f t="shared" si="4"/>
        <v>304</v>
      </c>
      <c r="Z20" s="923"/>
      <c r="AA20" s="923"/>
      <c r="AB20" s="924"/>
    </row>
    <row r="21" spans="1:28" ht="18.600000000000001" customHeight="1">
      <c r="A21" s="376"/>
      <c r="B21" s="378" t="s">
        <v>353</v>
      </c>
      <c r="C21" s="379"/>
      <c r="D21" s="379"/>
      <c r="E21" s="379"/>
      <c r="F21" s="379"/>
      <c r="G21" s="379"/>
      <c r="H21" s="380"/>
      <c r="I21" s="925">
        <v>3</v>
      </c>
      <c r="J21" s="925"/>
      <c r="K21" s="925"/>
      <c r="L21" s="925"/>
      <c r="M21" s="925">
        <v>0</v>
      </c>
      <c r="N21" s="925"/>
      <c r="O21" s="925"/>
      <c r="P21" s="925"/>
      <c r="Q21" s="925">
        <v>1</v>
      </c>
      <c r="R21" s="925"/>
      <c r="S21" s="925"/>
      <c r="T21" s="925"/>
      <c r="U21" s="925">
        <v>0</v>
      </c>
      <c r="V21" s="925"/>
      <c r="W21" s="925"/>
      <c r="X21" s="926"/>
      <c r="Y21" s="927">
        <f t="shared" si="4"/>
        <v>4</v>
      </c>
      <c r="Z21" s="928"/>
      <c r="AA21" s="928"/>
      <c r="AB21" s="929"/>
    </row>
    <row r="22" spans="1:28" ht="18.600000000000001" customHeight="1">
      <c r="A22" s="376"/>
      <c r="B22" s="378" t="s">
        <v>354</v>
      </c>
      <c r="C22" s="379"/>
      <c r="D22" s="379"/>
      <c r="E22" s="379"/>
      <c r="F22" s="379"/>
      <c r="G22" s="379"/>
      <c r="H22" s="380"/>
      <c r="I22" s="925">
        <v>0</v>
      </c>
      <c r="J22" s="925"/>
      <c r="K22" s="925"/>
      <c r="L22" s="925"/>
      <c r="M22" s="925">
        <v>0</v>
      </c>
      <c r="N22" s="925"/>
      <c r="O22" s="925"/>
      <c r="P22" s="925"/>
      <c r="Q22" s="925">
        <v>0</v>
      </c>
      <c r="R22" s="925"/>
      <c r="S22" s="925"/>
      <c r="T22" s="925"/>
      <c r="U22" s="925">
        <v>1</v>
      </c>
      <c r="V22" s="925"/>
      <c r="W22" s="925"/>
      <c r="X22" s="926"/>
      <c r="Y22" s="927">
        <f t="shared" si="4"/>
        <v>1</v>
      </c>
      <c r="Z22" s="928"/>
      <c r="AA22" s="928"/>
      <c r="AB22" s="929"/>
    </row>
    <row r="23" spans="1:28" ht="30" customHeight="1">
      <c r="A23" s="376"/>
      <c r="B23" s="381" t="s">
        <v>355</v>
      </c>
      <c r="C23" s="382"/>
      <c r="D23" s="382"/>
      <c r="E23" s="382"/>
      <c r="F23" s="382"/>
      <c r="G23" s="382"/>
      <c r="H23" s="383"/>
      <c r="I23" s="930">
        <v>3</v>
      </c>
      <c r="J23" s="931"/>
      <c r="K23" s="931"/>
      <c r="L23" s="932"/>
      <c r="M23" s="930">
        <v>0</v>
      </c>
      <c r="N23" s="931"/>
      <c r="O23" s="931"/>
      <c r="P23" s="932"/>
      <c r="Q23" s="930">
        <v>0</v>
      </c>
      <c r="R23" s="931"/>
      <c r="S23" s="931"/>
      <c r="T23" s="932"/>
      <c r="U23" s="930">
        <v>0</v>
      </c>
      <c r="V23" s="931"/>
      <c r="W23" s="931"/>
      <c r="X23" s="933"/>
      <c r="Y23" s="934">
        <f t="shared" si="4"/>
        <v>3</v>
      </c>
      <c r="Z23" s="935"/>
      <c r="AA23" s="935"/>
      <c r="AB23" s="936"/>
    </row>
    <row r="24" spans="1:28" ht="18.600000000000001" customHeight="1">
      <c r="A24" s="377"/>
      <c r="B24" s="384" t="s">
        <v>356</v>
      </c>
      <c r="C24" s="385"/>
      <c r="D24" s="385"/>
      <c r="E24" s="385"/>
      <c r="F24" s="385"/>
      <c r="G24" s="385"/>
      <c r="H24" s="386"/>
      <c r="I24" s="898">
        <v>48</v>
      </c>
      <c r="J24" s="898"/>
      <c r="K24" s="898"/>
      <c r="L24" s="898"/>
      <c r="M24" s="898">
        <v>0</v>
      </c>
      <c r="N24" s="898"/>
      <c r="O24" s="898"/>
      <c r="P24" s="898"/>
      <c r="Q24" s="898">
        <v>2</v>
      </c>
      <c r="R24" s="898"/>
      <c r="S24" s="898"/>
      <c r="T24" s="898"/>
      <c r="U24" s="898">
        <v>3</v>
      </c>
      <c r="V24" s="898"/>
      <c r="W24" s="898"/>
      <c r="X24" s="937"/>
      <c r="Y24" s="912">
        <f t="shared" si="4"/>
        <v>53</v>
      </c>
      <c r="Z24" s="913"/>
      <c r="AA24" s="913"/>
      <c r="AB24" s="914"/>
    </row>
    <row r="25" spans="1:28" ht="18.600000000000001" customHeight="1">
      <c r="A25" s="351" t="s">
        <v>145</v>
      </c>
      <c r="B25" s="352"/>
      <c r="C25" s="352"/>
      <c r="D25" s="352"/>
      <c r="E25" s="352"/>
      <c r="F25" s="352"/>
      <c r="G25" s="352"/>
      <c r="H25" s="352"/>
      <c r="I25" s="938">
        <v>254</v>
      </c>
      <c r="J25" s="938"/>
      <c r="K25" s="938"/>
      <c r="L25" s="938"/>
      <c r="M25" s="938">
        <v>26</v>
      </c>
      <c r="N25" s="938"/>
      <c r="O25" s="938"/>
      <c r="P25" s="938"/>
      <c r="Q25" s="938">
        <v>18</v>
      </c>
      <c r="R25" s="938"/>
      <c r="S25" s="938"/>
      <c r="T25" s="938"/>
      <c r="U25" s="938">
        <v>36</v>
      </c>
      <c r="V25" s="938"/>
      <c r="W25" s="938"/>
      <c r="X25" s="939"/>
      <c r="Y25" s="917">
        <f t="shared" si="4"/>
        <v>334</v>
      </c>
      <c r="Z25" s="918"/>
      <c r="AA25" s="918"/>
      <c r="AB25" s="919"/>
    </row>
    <row r="26" spans="1:28" ht="18.600000000000001" customHeight="1">
      <c r="A26" s="351" t="s">
        <v>319</v>
      </c>
      <c r="B26" s="352"/>
      <c r="C26" s="352"/>
      <c r="D26" s="352"/>
      <c r="E26" s="352"/>
      <c r="F26" s="352"/>
      <c r="G26" s="352"/>
      <c r="H26" s="352"/>
      <c r="I26" s="938">
        <v>20</v>
      </c>
      <c r="J26" s="938"/>
      <c r="K26" s="938"/>
      <c r="L26" s="938"/>
      <c r="M26" s="938">
        <v>130</v>
      </c>
      <c r="N26" s="938"/>
      <c r="O26" s="938"/>
      <c r="P26" s="938"/>
      <c r="Q26" s="938">
        <v>294</v>
      </c>
      <c r="R26" s="938"/>
      <c r="S26" s="938"/>
      <c r="T26" s="938"/>
      <c r="U26" s="938">
        <v>65</v>
      </c>
      <c r="V26" s="938"/>
      <c r="W26" s="938"/>
      <c r="X26" s="939"/>
      <c r="Y26" s="917">
        <f t="shared" si="4"/>
        <v>509</v>
      </c>
      <c r="Z26" s="918"/>
      <c r="AA26" s="918"/>
      <c r="AB26" s="919"/>
    </row>
    <row r="27" spans="1:28" ht="18.600000000000001" customHeight="1">
      <c r="A27" s="351" t="s">
        <v>146</v>
      </c>
      <c r="B27" s="352"/>
      <c r="C27" s="352"/>
      <c r="D27" s="352"/>
      <c r="E27" s="352"/>
      <c r="F27" s="352"/>
      <c r="G27" s="352"/>
      <c r="H27" s="352"/>
      <c r="I27" s="938">
        <v>0</v>
      </c>
      <c r="J27" s="938"/>
      <c r="K27" s="938"/>
      <c r="L27" s="938"/>
      <c r="M27" s="938">
        <v>0</v>
      </c>
      <c r="N27" s="938"/>
      <c r="O27" s="938"/>
      <c r="P27" s="938"/>
      <c r="Q27" s="938">
        <v>0</v>
      </c>
      <c r="R27" s="938"/>
      <c r="S27" s="938"/>
      <c r="T27" s="938"/>
      <c r="U27" s="938">
        <v>0</v>
      </c>
      <c r="V27" s="938"/>
      <c r="W27" s="938"/>
      <c r="X27" s="939"/>
      <c r="Y27" s="917">
        <f t="shared" si="4"/>
        <v>0</v>
      </c>
      <c r="Z27" s="918"/>
      <c r="AA27" s="918"/>
      <c r="AB27" s="919"/>
    </row>
    <row r="28" spans="1:28" ht="18.600000000000001" customHeight="1">
      <c r="A28" s="351" t="s">
        <v>147</v>
      </c>
      <c r="B28" s="352"/>
      <c r="C28" s="352"/>
      <c r="D28" s="352"/>
      <c r="E28" s="352"/>
      <c r="F28" s="352"/>
      <c r="G28" s="352"/>
      <c r="H28" s="352"/>
      <c r="I28" s="938">
        <v>15</v>
      </c>
      <c r="J28" s="938"/>
      <c r="K28" s="938"/>
      <c r="L28" s="938"/>
      <c r="M28" s="938">
        <v>0</v>
      </c>
      <c r="N28" s="938"/>
      <c r="O28" s="938"/>
      <c r="P28" s="938"/>
      <c r="Q28" s="938">
        <v>0</v>
      </c>
      <c r="R28" s="938"/>
      <c r="S28" s="938"/>
      <c r="T28" s="938"/>
      <c r="U28" s="938">
        <v>1</v>
      </c>
      <c r="V28" s="938"/>
      <c r="W28" s="938"/>
      <c r="X28" s="939"/>
      <c r="Y28" s="917">
        <f t="shared" si="4"/>
        <v>16</v>
      </c>
      <c r="Z28" s="918"/>
      <c r="AA28" s="918"/>
      <c r="AB28" s="919"/>
    </row>
    <row r="29" spans="1:28" ht="18.600000000000001" customHeight="1">
      <c r="A29" s="351" t="s">
        <v>148</v>
      </c>
      <c r="B29" s="352"/>
      <c r="C29" s="352"/>
      <c r="D29" s="352"/>
      <c r="E29" s="352"/>
      <c r="F29" s="352"/>
      <c r="G29" s="352"/>
      <c r="H29" s="352"/>
      <c r="I29" s="938">
        <v>7938</v>
      </c>
      <c r="J29" s="938"/>
      <c r="K29" s="938"/>
      <c r="L29" s="938"/>
      <c r="M29" s="938">
        <v>853</v>
      </c>
      <c r="N29" s="938"/>
      <c r="O29" s="938"/>
      <c r="P29" s="938"/>
      <c r="Q29" s="938">
        <v>1845</v>
      </c>
      <c r="R29" s="938"/>
      <c r="S29" s="938"/>
      <c r="T29" s="938"/>
      <c r="U29" s="938">
        <v>1188</v>
      </c>
      <c r="V29" s="938"/>
      <c r="W29" s="938"/>
      <c r="X29" s="939"/>
      <c r="Y29" s="917">
        <f t="shared" si="4"/>
        <v>11824</v>
      </c>
      <c r="Z29" s="918"/>
      <c r="AA29" s="918"/>
      <c r="AB29" s="919"/>
    </row>
    <row r="30" spans="1:28" ht="18.600000000000001" customHeight="1">
      <c r="A30" s="351" t="s">
        <v>149</v>
      </c>
      <c r="B30" s="352"/>
      <c r="C30" s="352"/>
      <c r="D30" s="352"/>
      <c r="E30" s="352"/>
      <c r="F30" s="352"/>
      <c r="G30" s="352"/>
      <c r="H30" s="352"/>
      <c r="I30" s="938">
        <v>3520</v>
      </c>
      <c r="J30" s="938"/>
      <c r="K30" s="938"/>
      <c r="L30" s="938"/>
      <c r="M30" s="938">
        <v>205</v>
      </c>
      <c r="N30" s="938"/>
      <c r="O30" s="938"/>
      <c r="P30" s="938"/>
      <c r="Q30" s="938">
        <v>390</v>
      </c>
      <c r="R30" s="938"/>
      <c r="S30" s="938"/>
      <c r="T30" s="938"/>
      <c r="U30" s="938">
        <v>337</v>
      </c>
      <c r="V30" s="938"/>
      <c r="W30" s="938"/>
      <c r="X30" s="939"/>
      <c r="Y30" s="917">
        <f t="shared" si="4"/>
        <v>4452</v>
      </c>
      <c r="Z30" s="918"/>
      <c r="AA30" s="918"/>
      <c r="AB30" s="919"/>
    </row>
    <row r="31" spans="1:28" ht="18.600000000000001" customHeight="1">
      <c r="A31" s="351" t="s">
        <v>150</v>
      </c>
      <c r="B31" s="352"/>
      <c r="C31" s="352"/>
      <c r="D31" s="352"/>
      <c r="E31" s="352"/>
      <c r="F31" s="352"/>
      <c r="G31" s="352"/>
      <c r="H31" s="352"/>
      <c r="I31" s="938">
        <v>8041</v>
      </c>
      <c r="J31" s="938"/>
      <c r="K31" s="938"/>
      <c r="L31" s="938"/>
      <c r="M31" s="938">
        <v>715</v>
      </c>
      <c r="N31" s="938"/>
      <c r="O31" s="938"/>
      <c r="P31" s="938"/>
      <c r="Q31" s="938">
        <v>1743</v>
      </c>
      <c r="R31" s="938"/>
      <c r="S31" s="938"/>
      <c r="T31" s="938"/>
      <c r="U31" s="938">
        <v>1163</v>
      </c>
      <c r="V31" s="938"/>
      <c r="W31" s="938"/>
      <c r="X31" s="939"/>
      <c r="Y31" s="917">
        <f t="shared" si="4"/>
        <v>11662</v>
      </c>
      <c r="Z31" s="918"/>
      <c r="AA31" s="918"/>
      <c r="AB31" s="919"/>
    </row>
    <row r="32" spans="1:28" ht="18.600000000000001" customHeight="1">
      <c r="A32" s="353" t="s">
        <v>151</v>
      </c>
      <c r="B32" s="354"/>
      <c r="C32" s="354"/>
      <c r="D32" s="354"/>
      <c r="E32" s="354"/>
      <c r="F32" s="354"/>
      <c r="G32" s="354"/>
      <c r="H32" s="355"/>
      <c r="I32" s="938">
        <v>8206</v>
      </c>
      <c r="J32" s="938"/>
      <c r="K32" s="938"/>
      <c r="L32" s="938"/>
      <c r="M32" s="938">
        <v>869</v>
      </c>
      <c r="N32" s="938"/>
      <c r="O32" s="938"/>
      <c r="P32" s="938"/>
      <c r="Q32" s="938">
        <v>1930</v>
      </c>
      <c r="R32" s="938"/>
      <c r="S32" s="938"/>
      <c r="T32" s="938"/>
      <c r="U32" s="938">
        <v>1199</v>
      </c>
      <c r="V32" s="938"/>
      <c r="W32" s="938"/>
      <c r="X32" s="939"/>
      <c r="Y32" s="917">
        <f t="shared" si="4"/>
        <v>12204</v>
      </c>
      <c r="Z32" s="918"/>
      <c r="AA32" s="918"/>
      <c r="AB32" s="919"/>
    </row>
    <row r="33" spans="1:28" ht="18.600000000000001" customHeight="1">
      <c r="A33" s="351" t="s">
        <v>152</v>
      </c>
      <c r="B33" s="352"/>
      <c r="C33" s="352"/>
      <c r="D33" s="352"/>
      <c r="E33" s="352"/>
      <c r="F33" s="352"/>
      <c r="G33" s="352"/>
      <c r="H33" s="352"/>
      <c r="I33" s="938">
        <v>95</v>
      </c>
      <c r="J33" s="938"/>
      <c r="K33" s="938"/>
      <c r="L33" s="938"/>
      <c r="M33" s="938">
        <v>0</v>
      </c>
      <c r="N33" s="938"/>
      <c r="O33" s="938"/>
      <c r="P33" s="938"/>
      <c r="Q33" s="938">
        <v>5</v>
      </c>
      <c r="R33" s="938"/>
      <c r="S33" s="938"/>
      <c r="T33" s="938"/>
      <c r="U33" s="938">
        <v>5</v>
      </c>
      <c r="V33" s="938"/>
      <c r="W33" s="938"/>
      <c r="X33" s="939"/>
      <c r="Y33" s="917">
        <f t="shared" si="4"/>
        <v>105</v>
      </c>
      <c r="Z33" s="918"/>
      <c r="AA33" s="918"/>
      <c r="AB33" s="919"/>
    </row>
    <row r="34" spans="1:28" ht="18.600000000000001" customHeight="1">
      <c r="A34" s="351" t="s">
        <v>360</v>
      </c>
      <c r="B34" s="352"/>
      <c r="C34" s="352"/>
      <c r="D34" s="352"/>
      <c r="E34" s="352"/>
      <c r="F34" s="352"/>
      <c r="G34" s="352"/>
      <c r="H34" s="352"/>
      <c r="I34" s="938">
        <v>11</v>
      </c>
      <c r="J34" s="938"/>
      <c r="K34" s="938"/>
      <c r="L34" s="938"/>
      <c r="M34" s="938">
        <v>0</v>
      </c>
      <c r="N34" s="938"/>
      <c r="O34" s="938"/>
      <c r="P34" s="938"/>
      <c r="Q34" s="938">
        <v>0</v>
      </c>
      <c r="R34" s="938"/>
      <c r="S34" s="938"/>
      <c r="T34" s="938"/>
      <c r="U34" s="938">
        <v>0</v>
      </c>
      <c r="V34" s="938"/>
      <c r="W34" s="938"/>
      <c r="X34" s="939"/>
      <c r="Y34" s="917">
        <f t="shared" si="4"/>
        <v>11</v>
      </c>
      <c r="Z34" s="918"/>
      <c r="AA34" s="918"/>
      <c r="AB34" s="919"/>
    </row>
    <row r="35" spans="1:28" ht="18.600000000000001" customHeight="1">
      <c r="A35" s="351" t="s">
        <v>322</v>
      </c>
      <c r="B35" s="352"/>
      <c r="C35" s="352"/>
      <c r="D35" s="352"/>
      <c r="E35" s="352"/>
      <c r="F35" s="352"/>
      <c r="G35" s="352"/>
      <c r="H35" s="352"/>
      <c r="I35" s="938">
        <v>0</v>
      </c>
      <c r="J35" s="938"/>
      <c r="K35" s="938"/>
      <c r="L35" s="938"/>
      <c r="M35" s="938">
        <v>0</v>
      </c>
      <c r="N35" s="938"/>
      <c r="O35" s="938"/>
      <c r="P35" s="938"/>
      <c r="Q35" s="938">
        <v>0</v>
      </c>
      <c r="R35" s="938"/>
      <c r="S35" s="938"/>
      <c r="T35" s="938"/>
      <c r="U35" s="938">
        <v>0</v>
      </c>
      <c r="V35" s="938"/>
      <c r="W35" s="938"/>
      <c r="X35" s="939"/>
      <c r="Y35" s="917">
        <f t="shared" si="4"/>
        <v>0</v>
      </c>
      <c r="Z35" s="918"/>
      <c r="AA35" s="918"/>
      <c r="AB35" s="919"/>
    </row>
    <row r="36" spans="1:28" ht="18.600000000000001" customHeight="1">
      <c r="A36" s="351" t="s">
        <v>323</v>
      </c>
      <c r="B36" s="352"/>
      <c r="C36" s="352"/>
      <c r="D36" s="352"/>
      <c r="E36" s="352"/>
      <c r="F36" s="352"/>
      <c r="G36" s="352"/>
      <c r="H36" s="352"/>
      <c r="I36" s="938">
        <v>55</v>
      </c>
      <c r="J36" s="938"/>
      <c r="K36" s="938"/>
      <c r="L36" s="938"/>
      <c r="M36" s="938">
        <v>0</v>
      </c>
      <c r="N36" s="938"/>
      <c r="O36" s="938"/>
      <c r="P36" s="938"/>
      <c r="Q36" s="938">
        <v>3</v>
      </c>
      <c r="R36" s="938"/>
      <c r="S36" s="938"/>
      <c r="T36" s="938"/>
      <c r="U36" s="938">
        <v>5</v>
      </c>
      <c r="V36" s="938"/>
      <c r="W36" s="938"/>
      <c r="X36" s="939"/>
      <c r="Y36" s="917">
        <f t="shared" si="4"/>
        <v>63</v>
      </c>
      <c r="Z36" s="918"/>
      <c r="AA36" s="918"/>
      <c r="AB36" s="919"/>
    </row>
    <row r="37" spans="1:28" ht="18.600000000000001" customHeight="1">
      <c r="A37" s="351" t="s">
        <v>153</v>
      </c>
      <c r="B37" s="352"/>
      <c r="C37" s="352"/>
      <c r="D37" s="352"/>
      <c r="E37" s="352"/>
      <c r="F37" s="352"/>
      <c r="G37" s="352"/>
      <c r="H37" s="352"/>
      <c r="I37" s="938">
        <v>58</v>
      </c>
      <c r="J37" s="938"/>
      <c r="K37" s="938"/>
      <c r="L37" s="938"/>
      <c r="M37" s="938">
        <v>0</v>
      </c>
      <c r="N37" s="938"/>
      <c r="O37" s="938"/>
      <c r="P37" s="938"/>
      <c r="Q37" s="938">
        <v>3</v>
      </c>
      <c r="R37" s="938"/>
      <c r="S37" s="938"/>
      <c r="T37" s="938"/>
      <c r="U37" s="938">
        <v>7</v>
      </c>
      <c r="V37" s="938"/>
      <c r="W37" s="938"/>
      <c r="X37" s="939"/>
      <c r="Y37" s="917">
        <f t="shared" si="4"/>
        <v>68</v>
      </c>
      <c r="Z37" s="918"/>
      <c r="AA37" s="918"/>
      <c r="AB37" s="919"/>
    </row>
    <row r="38" spans="1:28" ht="18.600000000000001" customHeight="1">
      <c r="A38" s="353" t="s">
        <v>324</v>
      </c>
      <c r="B38" s="354"/>
      <c r="C38" s="354"/>
      <c r="D38" s="354"/>
      <c r="E38" s="354"/>
      <c r="F38" s="354"/>
      <c r="G38" s="354"/>
      <c r="H38" s="355"/>
      <c r="I38" s="938">
        <v>24</v>
      </c>
      <c r="J38" s="938"/>
      <c r="K38" s="938"/>
      <c r="L38" s="938"/>
      <c r="M38" s="938">
        <v>0</v>
      </c>
      <c r="N38" s="938"/>
      <c r="O38" s="938"/>
      <c r="P38" s="938"/>
      <c r="Q38" s="938">
        <v>0</v>
      </c>
      <c r="R38" s="938"/>
      <c r="S38" s="938"/>
      <c r="T38" s="938"/>
      <c r="U38" s="938">
        <v>0</v>
      </c>
      <c r="V38" s="938"/>
      <c r="W38" s="938"/>
      <c r="X38" s="939"/>
      <c r="Y38" s="917">
        <f t="shared" si="4"/>
        <v>24</v>
      </c>
      <c r="Z38" s="918"/>
      <c r="AA38" s="918"/>
      <c r="AB38" s="919"/>
    </row>
    <row r="39" spans="1:28" ht="18.600000000000001" customHeight="1">
      <c r="A39" s="353" t="s">
        <v>325</v>
      </c>
      <c r="B39" s="354"/>
      <c r="C39" s="354"/>
      <c r="D39" s="354"/>
      <c r="E39" s="354"/>
      <c r="F39" s="354"/>
      <c r="G39" s="354"/>
      <c r="H39" s="355"/>
      <c r="I39" s="938">
        <v>11</v>
      </c>
      <c r="J39" s="938"/>
      <c r="K39" s="938"/>
      <c r="L39" s="938"/>
      <c r="M39" s="938">
        <v>0</v>
      </c>
      <c r="N39" s="938"/>
      <c r="O39" s="938"/>
      <c r="P39" s="938"/>
      <c r="Q39" s="938">
        <v>0</v>
      </c>
      <c r="R39" s="938"/>
      <c r="S39" s="938"/>
      <c r="T39" s="938"/>
      <c r="U39" s="938">
        <v>0</v>
      </c>
      <c r="V39" s="938"/>
      <c r="W39" s="938"/>
      <c r="X39" s="939"/>
      <c r="Y39" s="917">
        <f t="shared" si="4"/>
        <v>11</v>
      </c>
      <c r="Z39" s="918"/>
      <c r="AA39" s="918"/>
      <c r="AB39" s="919"/>
    </row>
    <row r="40" spans="1:28" ht="18.600000000000001" customHeight="1">
      <c r="A40" s="353" t="s">
        <v>326</v>
      </c>
      <c r="B40" s="354"/>
      <c r="C40" s="354"/>
      <c r="D40" s="354"/>
      <c r="E40" s="354"/>
      <c r="F40" s="354"/>
      <c r="G40" s="354"/>
      <c r="H40" s="355"/>
      <c r="I40" s="938">
        <v>0</v>
      </c>
      <c r="J40" s="938"/>
      <c r="K40" s="938"/>
      <c r="L40" s="938"/>
      <c r="M40" s="938">
        <v>0</v>
      </c>
      <c r="N40" s="938"/>
      <c r="O40" s="938"/>
      <c r="P40" s="938"/>
      <c r="Q40" s="938">
        <v>0</v>
      </c>
      <c r="R40" s="938"/>
      <c r="S40" s="938"/>
      <c r="T40" s="938"/>
      <c r="U40" s="938">
        <v>0</v>
      </c>
      <c r="V40" s="938"/>
      <c r="W40" s="938"/>
      <c r="X40" s="939"/>
      <c r="Y40" s="917">
        <f t="shared" si="4"/>
        <v>0</v>
      </c>
      <c r="Z40" s="918"/>
      <c r="AA40" s="918"/>
      <c r="AB40" s="919"/>
    </row>
    <row r="41" spans="1:28" ht="18.600000000000001" customHeight="1" thickBot="1">
      <c r="A41" s="319" t="s">
        <v>13</v>
      </c>
      <c r="B41" s="320"/>
      <c r="C41" s="320"/>
      <c r="D41" s="320"/>
      <c r="E41" s="320"/>
      <c r="F41" s="320"/>
      <c r="G41" s="320"/>
      <c r="H41" s="320"/>
      <c r="I41" s="940">
        <v>8215</v>
      </c>
      <c r="J41" s="940"/>
      <c r="K41" s="940"/>
      <c r="L41" s="940"/>
      <c r="M41" s="940">
        <v>869</v>
      </c>
      <c r="N41" s="940"/>
      <c r="O41" s="940"/>
      <c r="P41" s="940"/>
      <c r="Q41" s="940">
        <v>1925</v>
      </c>
      <c r="R41" s="940"/>
      <c r="S41" s="940"/>
      <c r="T41" s="940"/>
      <c r="U41" s="940">
        <v>1195</v>
      </c>
      <c r="V41" s="940"/>
      <c r="W41" s="940"/>
      <c r="X41" s="941"/>
      <c r="Y41" s="942">
        <f t="shared" si="4"/>
        <v>12204</v>
      </c>
      <c r="Z41" s="943"/>
      <c r="AA41" s="943"/>
      <c r="AB41" s="944"/>
    </row>
    <row r="43" spans="1:28"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</row>
  </sheetData>
  <sheetProtection selectLockedCells="1"/>
  <mergeCells count="239">
    <mergeCell ref="Y11:AB12"/>
    <mergeCell ref="Y2:AB2"/>
    <mergeCell ref="Y3:AB3"/>
    <mergeCell ref="Y4:AB4"/>
    <mergeCell ref="Y5:AB5"/>
    <mergeCell ref="Q2:T2"/>
    <mergeCell ref="M2:P2"/>
    <mergeCell ref="U2:X2"/>
    <mergeCell ref="U3:X3"/>
    <mergeCell ref="U4:X4"/>
    <mergeCell ref="U5:X5"/>
    <mergeCell ref="U6:X6"/>
    <mergeCell ref="U7:X7"/>
    <mergeCell ref="U8:X8"/>
    <mergeCell ref="M19:P19"/>
    <mergeCell ref="Q19:T19"/>
    <mergeCell ref="U19:X19"/>
    <mergeCell ref="Y19:AB19"/>
    <mergeCell ref="U16:X16"/>
    <mergeCell ref="U20:X20"/>
    <mergeCell ref="U17:X17"/>
    <mergeCell ref="Y13:AB13"/>
    <mergeCell ref="I14:L14"/>
    <mergeCell ref="I4:L4"/>
    <mergeCell ref="I39:L39"/>
    <mergeCell ref="M39:P39"/>
    <mergeCell ref="Q39:T39"/>
    <mergeCell ref="U39:X39"/>
    <mergeCell ref="Y39:AB39"/>
    <mergeCell ref="Q38:T38"/>
    <mergeCell ref="U36:X36"/>
    <mergeCell ref="U37:X37"/>
    <mergeCell ref="Y37:AB37"/>
    <mergeCell ref="Y38:AB38"/>
    <mergeCell ref="Q37:T37"/>
    <mergeCell ref="Y33:AB33"/>
    <mergeCell ref="Y17:AB17"/>
    <mergeCell ref="Y14:AB14"/>
    <mergeCell ref="U25:X25"/>
    <mergeCell ref="Y25:AB25"/>
    <mergeCell ref="Y16:AB16"/>
    <mergeCell ref="U15:X15"/>
    <mergeCell ref="Y15:AB15"/>
    <mergeCell ref="U18:X18"/>
    <mergeCell ref="Y18:AB18"/>
    <mergeCell ref="Y21:AB21"/>
    <mergeCell ref="U21:X21"/>
    <mergeCell ref="U33:X33"/>
    <mergeCell ref="Y22:AB22"/>
    <mergeCell ref="M3:P3"/>
    <mergeCell ref="M4:P4"/>
    <mergeCell ref="M5:P5"/>
    <mergeCell ref="Q4:T4"/>
    <mergeCell ref="Y6:AB6"/>
    <mergeCell ref="Y7:AB7"/>
    <mergeCell ref="Y8:AB8"/>
    <mergeCell ref="Y9:AB9"/>
    <mergeCell ref="Q7:T7"/>
    <mergeCell ref="Q8:T8"/>
    <mergeCell ref="U11:X12"/>
    <mergeCell ref="Q11:T12"/>
    <mergeCell ref="M11:P12"/>
    <mergeCell ref="M33:P33"/>
    <mergeCell ref="Q33:T33"/>
    <mergeCell ref="U32:X32"/>
    <mergeCell ref="Y32:AB32"/>
    <mergeCell ref="U29:X29"/>
    <mergeCell ref="Y23:AB23"/>
    <mergeCell ref="Y31:AB31"/>
    <mergeCell ref="U24:X24"/>
    <mergeCell ref="U9:X9"/>
    <mergeCell ref="A13:H13"/>
    <mergeCell ref="I22:L22"/>
    <mergeCell ref="M22:P22"/>
    <mergeCell ref="Q22:T22"/>
    <mergeCell ref="U22:X22"/>
    <mergeCell ref="M14:P14"/>
    <mergeCell ref="Q14:T14"/>
    <mergeCell ref="U14:X14"/>
    <mergeCell ref="I21:L21"/>
    <mergeCell ref="A14:H14"/>
    <mergeCell ref="I16:L16"/>
    <mergeCell ref="M16:P16"/>
    <mergeCell ref="Q16:T16"/>
    <mergeCell ref="M20:P20"/>
    <mergeCell ref="Q20:T20"/>
    <mergeCell ref="I17:L17"/>
    <mergeCell ref="M17:P17"/>
    <mergeCell ref="Q17:T17"/>
    <mergeCell ref="I13:L13"/>
    <mergeCell ref="M13:P13"/>
    <mergeCell ref="Q13:T13"/>
    <mergeCell ref="U13:X13"/>
    <mergeCell ref="A17:H17"/>
    <mergeCell ref="I19:L19"/>
    <mergeCell ref="C3:H3"/>
    <mergeCell ref="M6:P6"/>
    <mergeCell ref="M7:P7"/>
    <mergeCell ref="M8:P8"/>
    <mergeCell ref="M9:P9"/>
    <mergeCell ref="I7:L7"/>
    <mergeCell ref="I25:L25"/>
    <mergeCell ref="M25:P25"/>
    <mergeCell ref="Q25:T25"/>
    <mergeCell ref="I24:L24"/>
    <mergeCell ref="M24:P24"/>
    <mergeCell ref="Q24:T24"/>
    <mergeCell ref="I18:L18"/>
    <mergeCell ref="M21:P21"/>
    <mergeCell ref="A25:H25"/>
    <mergeCell ref="A21:A24"/>
    <mergeCell ref="M18:P18"/>
    <mergeCell ref="Q21:T21"/>
    <mergeCell ref="B21:H21"/>
    <mergeCell ref="B22:H22"/>
    <mergeCell ref="B23:H23"/>
    <mergeCell ref="B24:H24"/>
    <mergeCell ref="A15:H15"/>
    <mergeCell ref="A16:H16"/>
    <mergeCell ref="Y27:AB27"/>
    <mergeCell ref="Y29:AB29"/>
    <mergeCell ref="Y30:AB30"/>
    <mergeCell ref="Y28:AB28"/>
    <mergeCell ref="A32:H32"/>
    <mergeCell ref="A33:H33"/>
    <mergeCell ref="Q18:T18"/>
    <mergeCell ref="I15:L15"/>
    <mergeCell ref="M15:P15"/>
    <mergeCell ref="Q15:T15"/>
    <mergeCell ref="M31:P31"/>
    <mergeCell ref="Q31:T31"/>
    <mergeCell ref="I30:L30"/>
    <mergeCell ref="M30:P30"/>
    <mergeCell ref="Q30:T30"/>
    <mergeCell ref="I31:L31"/>
    <mergeCell ref="I28:L28"/>
    <mergeCell ref="I32:L32"/>
    <mergeCell ref="M32:P32"/>
    <mergeCell ref="Q32:T32"/>
    <mergeCell ref="I20:L20"/>
    <mergeCell ref="I33:L33"/>
    <mergeCell ref="Y24:AB24"/>
    <mergeCell ref="Y20:AB20"/>
    <mergeCell ref="I38:L38"/>
    <mergeCell ref="M37:P37"/>
    <mergeCell ref="M38:P38"/>
    <mergeCell ref="I40:L40"/>
    <mergeCell ref="M40:P40"/>
    <mergeCell ref="Q40:T40"/>
    <mergeCell ref="U40:X40"/>
    <mergeCell ref="U26:X26"/>
    <mergeCell ref="Y26:AB26"/>
    <mergeCell ref="I27:L27"/>
    <mergeCell ref="M27:P27"/>
    <mergeCell ref="Q27:T27"/>
    <mergeCell ref="U31:X31"/>
    <mergeCell ref="U30:X30"/>
    <mergeCell ref="M28:P28"/>
    <mergeCell ref="Q28:T28"/>
    <mergeCell ref="U28:X28"/>
    <mergeCell ref="I29:L29"/>
    <mergeCell ref="M29:P29"/>
    <mergeCell ref="Q29:T29"/>
    <mergeCell ref="I26:L26"/>
    <mergeCell ref="M26:P26"/>
    <mergeCell ref="Q26:T26"/>
    <mergeCell ref="U27:X27"/>
    <mergeCell ref="A11:H12"/>
    <mergeCell ref="I11:L12"/>
    <mergeCell ref="I2:L2"/>
    <mergeCell ref="I8:L8"/>
    <mergeCell ref="A18:H18"/>
    <mergeCell ref="A19:H19"/>
    <mergeCell ref="A20:H20"/>
    <mergeCell ref="Y40:AB40"/>
    <mergeCell ref="I34:L34"/>
    <mergeCell ref="M34:P34"/>
    <mergeCell ref="Q34:T34"/>
    <mergeCell ref="U34:X34"/>
    <mergeCell ref="Y34:AB34"/>
    <mergeCell ref="I36:L36"/>
    <mergeCell ref="M36:P36"/>
    <mergeCell ref="Q36:T36"/>
    <mergeCell ref="U38:X38"/>
    <mergeCell ref="Y36:AB36"/>
    <mergeCell ref="I35:L35"/>
    <mergeCell ref="M35:P35"/>
    <mergeCell ref="Q35:T35"/>
    <mergeCell ref="U35:X35"/>
    <mergeCell ref="Y35:AB35"/>
    <mergeCell ref="I37:L37"/>
    <mergeCell ref="A34:H34"/>
    <mergeCell ref="A36:H36"/>
    <mergeCell ref="A40:H40"/>
    <mergeCell ref="A26:H26"/>
    <mergeCell ref="A27:H27"/>
    <mergeCell ref="A28:H28"/>
    <mergeCell ref="A29:H29"/>
    <mergeCell ref="A30:H30"/>
    <mergeCell ref="A31:H31"/>
    <mergeCell ref="A35:H35"/>
    <mergeCell ref="A37:H37"/>
    <mergeCell ref="A38:H38"/>
    <mergeCell ref="A39:H39"/>
    <mergeCell ref="A1:O1"/>
    <mergeCell ref="Y1:AB1"/>
    <mergeCell ref="I23:L23"/>
    <mergeCell ref="M23:P23"/>
    <mergeCell ref="Q23:T23"/>
    <mergeCell ref="U23:X23"/>
    <mergeCell ref="I9:L9"/>
    <mergeCell ref="Q9:T9"/>
    <mergeCell ref="A9:H9"/>
    <mergeCell ref="I5:L5"/>
    <mergeCell ref="Q5:T5"/>
    <mergeCell ref="I6:L6"/>
    <mergeCell ref="Q6:T6"/>
    <mergeCell ref="I3:L3"/>
    <mergeCell ref="Q3:T3"/>
    <mergeCell ref="C4:H4"/>
    <mergeCell ref="C5:H5"/>
    <mergeCell ref="C6:H6"/>
    <mergeCell ref="C7:H7"/>
    <mergeCell ref="C8:H8"/>
    <mergeCell ref="A2:H2"/>
    <mergeCell ref="A3:B5"/>
    <mergeCell ref="A6:B8"/>
    <mergeCell ref="A10:L10"/>
    <mergeCell ref="A41:H41"/>
    <mergeCell ref="I41:L41"/>
    <mergeCell ref="M41:P41"/>
    <mergeCell ref="Q41:T41"/>
    <mergeCell ref="U41:X41"/>
    <mergeCell ref="Y41:AB41"/>
    <mergeCell ref="I43:L43"/>
    <mergeCell ref="M43:P43"/>
    <mergeCell ref="Q43:T43"/>
    <mergeCell ref="U43:X43"/>
    <mergeCell ref="Y43:AB43"/>
  </mergeCells>
  <phoneticPr fontId="1"/>
  <dataValidations count="1">
    <dataValidation imeMode="off" allowBlank="1" showInputMessage="1" showErrorMessage="1" sqref="I13:AB41 AD2:AS3 AD6:AS7 I3:AB9"/>
  </dataValidations>
  <pageMargins left="0.23622047244094491" right="0.70866141732283472" top="0.31496062992125984" bottom="0.19685039370078741" header="0.31496062992125984" footer="0.23622047244094491"/>
  <pageSetup paperSize="9" firstPageNumber="6" orientation="portrait" useFirstPageNumber="1" r:id="rId1"/>
  <headerFooter>
    <oddFooter>&amp;C&amp;"Century,標準"&amp;12 5-&amp;P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7"/>
  <sheetViews>
    <sheetView showZeros="0" showWhiteSpace="0" zoomScaleNormal="100" workbookViewId="0">
      <selection activeCell="AD5" sqref="AD5:AG5"/>
    </sheetView>
  </sheetViews>
  <sheetFormatPr defaultRowHeight="13.5"/>
  <cols>
    <col min="1" max="64" width="1.5" customWidth="1"/>
  </cols>
  <sheetData>
    <row r="1" spans="1:64" ht="39.950000000000003" customHeight="1">
      <c r="A1" s="105" t="s">
        <v>174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"/>
      <c r="T1" s="10"/>
      <c r="U1" s="10"/>
      <c r="V1" s="10"/>
      <c r="W1" s="10"/>
      <c r="X1" s="10"/>
      <c r="Y1" s="10"/>
      <c r="Z1" s="10"/>
      <c r="AA1" s="10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418" t="s">
        <v>172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260" t="s">
        <v>164</v>
      </c>
      <c r="B3" s="261"/>
      <c r="C3" s="261"/>
      <c r="D3" s="261"/>
      <c r="E3" s="261"/>
      <c r="F3" s="261"/>
      <c r="G3" s="261"/>
      <c r="H3" s="261"/>
      <c r="I3" s="262"/>
      <c r="J3" s="404">
        <v>1</v>
      </c>
      <c r="K3" s="405"/>
      <c r="L3" s="405"/>
      <c r="M3" s="406"/>
      <c r="N3" s="404">
        <v>2</v>
      </c>
      <c r="O3" s="405"/>
      <c r="P3" s="405"/>
      <c r="Q3" s="406"/>
      <c r="R3" s="404">
        <v>3</v>
      </c>
      <c r="S3" s="405"/>
      <c r="T3" s="405"/>
      <c r="U3" s="406"/>
      <c r="V3" s="404">
        <v>4</v>
      </c>
      <c r="W3" s="405"/>
      <c r="X3" s="405"/>
      <c r="Y3" s="406"/>
      <c r="Z3" s="404">
        <v>5</v>
      </c>
      <c r="AA3" s="405"/>
      <c r="AB3" s="405"/>
      <c r="AC3" s="406"/>
      <c r="AD3" s="404">
        <v>6</v>
      </c>
      <c r="AE3" s="405"/>
      <c r="AF3" s="405"/>
      <c r="AG3" s="406"/>
      <c r="AH3" s="404">
        <v>7</v>
      </c>
      <c r="AI3" s="405"/>
      <c r="AJ3" s="405"/>
      <c r="AK3" s="406"/>
      <c r="AL3" s="404">
        <v>8</v>
      </c>
      <c r="AM3" s="405"/>
      <c r="AN3" s="405"/>
      <c r="AO3" s="406"/>
      <c r="AP3" s="404">
        <v>9</v>
      </c>
      <c r="AQ3" s="405"/>
      <c r="AR3" s="405"/>
      <c r="AS3" s="406"/>
      <c r="AT3" s="404">
        <v>10</v>
      </c>
      <c r="AU3" s="405"/>
      <c r="AV3" s="405"/>
      <c r="AW3" s="406"/>
      <c r="AX3" s="404">
        <v>11</v>
      </c>
      <c r="AY3" s="405"/>
      <c r="AZ3" s="405"/>
      <c r="BA3" s="406"/>
      <c r="BB3" s="404">
        <v>12</v>
      </c>
      <c r="BC3" s="405"/>
      <c r="BD3" s="405"/>
      <c r="BE3" s="410"/>
      <c r="BF3" s="412" t="s">
        <v>76</v>
      </c>
      <c r="BG3" s="413"/>
      <c r="BH3" s="413"/>
      <c r="BI3" s="413"/>
      <c r="BJ3" s="413"/>
      <c r="BK3" s="414"/>
      <c r="BL3" s="7"/>
    </row>
    <row r="4" spans="1:64" ht="18" customHeight="1" thickBot="1">
      <c r="A4" s="266"/>
      <c r="B4" s="267"/>
      <c r="C4" s="267"/>
      <c r="D4" s="267"/>
      <c r="E4" s="267"/>
      <c r="F4" s="267"/>
      <c r="G4" s="267"/>
      <c r="H4" s="267"/>
      <c r="I4" s="268"/>
      <c r="J4" s="407"/>
      <c r="K4" s="408"/>
      <c r="L4" s="408"/>
      <c r="M4" s="409"/>
      <c r="N4" s="407"/>
      <c r="O4" s="408"/>
      <c r="P4" s="408"/>
      <c r="Q4" s="409"/>
      <c r="R4" s="407"/>
      <c r="S4" s="408"/>
      <c r="T4" s="408"/>
      <c r="U4" s="409"/>
      <c r="V4" s="407"/>
      <c r="W4" s="408"/>
      <c r="X4" s="408"/>
      <c r="Y4" s="409"/>
      <c r="Z4" s="407"/>
      <c r="AA4" s="408"/>
      <c r="AB4" s="408"/>
      <c r="AC4" s="409"/>
      <c r="AD4" s="407"/>
      <c r="AE4" s="408"/>
      <c r="AF4" s="408"/>
      <c r="AG4" s="409"/>
      <c r="AH4" s="407"/>
      <c r="AI4" s="408"/>
      <c r="AJ4" s="408"/>
      <c r="AK4" s="409"/>
      <c r="AL4" s="407"/>
      <c r="AM4" s="408"/>
      <c r="AN4" s="408"/>
      <c r="AO4" s="409"/>
      <c r="AP4" s="407"/>
      <c r="AQ4" s="408"/>
      <c r="AR4" s="408"/>
      <c r="AS4" s="409"/>
      <c r="AT4" s="407"/>
      <c r="AU4" s="408"/>
      <c r="AV4" s="408"/>
      <c r="AW4" s="409"/>
      <c r="AX4" s="407"/>
      <c r="AY4" s="408"/>
      <c r="AZ4" s="408"/>
      <c r="BA4" s="409"/>
      <c r="BB4" s="407"/>
      <c r="BC4" s="408"/>
      <c r="BD4" s="408"/>
      <c r="BE4" s="411"/>
      <c r="BF4" s="415"/>
      <c r="BG4" s="416"/>
      <c r="BH4" s="416"/>
      <c r="BI4" s="416"/>
      <c r="BJ4" s="416"/>
      <c r="BK4" s="417"/>
      <c r="BL4" s="7"/>
    </row>
    <row r="5" spans="1:64" ht="35.1" customHeight="1" thickTop="1">
      <c r="A5" s="435" t="s">
        <v>0</v>
      </c>
      <c r="B5" s="436"/>
      <c r="C5" s="436"/>
      <c r="D5" s="436"/>
      <c r="E5" s="436"/>
      <c r="F5" s="436"/>
      <c r="G5" s="436"/>
      <c r="H5" s="436"/>
      <c r="I5" s="437"/>
      <c r="J5" s="422">
        <v>21</v>
      </c>
      <c r="K5" s="423"/>
      <c r="L5" s="423"/>
      <c r="M5" s="434"/>
      <c r="N5" s="422">
        <v>13</v>
      </c>
      <c r="O5" s="423"/>
      <c r="P5" s="423"/>
      <c r="Q5" s="434"/>
      <c r="R5" s="422">
        <v>19</v>
      </c>
      <c r="S5" s="423"/>
      <c r="T5" s="423"/>
      <c r="U5" s="434"/>
      <c r="V5" s="422">
        <v>16</v>
      </c>
      <c r="W5" s="423"/>
      <c r="X5" s="423"/>
      <c r="Y5" s="434"/>
      <c r="Z5" s="422">
        <v>16</v>
      </c>
      <c r="AA5" s="423"/>
      <c r="AB5" s="423"/>
      <c r="AC5" s="434"/>
      <c r="AD5" s="422">
        <v>7</v>
      </c>
      <c r="AE5" s="423"/>
      <c r="AF5" s="423"/>
      <c r="AG5" s="434"/>
      <c r="AH5" s="422">
        <v>12</v>
      </c>
      <c r="AI5" s="423"/>
      <c r="AJ5" s="423"/>
      <c r="AK5" s="434"/>
      <c r="AL5" s="422">
        <v>19</v>
      </c>
      <c r="AM5" s="423"/>
      <c r="AN5" s="423"/>
      <c r="AO5" s="434"/>
      <c r="AP5" s="422">
        <v>13</v>
      </c>
      <c r="AQ5" s="423"/>
      <c r="AR5" s="423"/>
      <c r="AS5" s="434"/>
      <c r="AT5" s="422">
        <v>15</v>
      </c>
      <c r="AU5" s="423"/>
      <c r="AV5" s="423"/>
      <c r="AW5" s="434"/>
      <c r="AX5" s="422">
        <v>15</v>
      </c>
      <c r="AY5" s="423"/>
      <c r="AZ5" s="423"/>
      <c r="BA5" s="434"/>
      <c r="BB5" s="422">
        <v>23</v>
      </c>
      <c r="BC5" s="423"/>
      <c r="BD5" s="423"/>
      <c r="BE5" s="424"/>
      <c r="BF5" s="425">
        <f>SUM(J5:BE5)</f>
        <v>189</v>
      </c>
      <c r="BG5" s="426"/>
      <c r="BH5" s="426"/>
      <c r="BI5" s="426"/>
      <c r="BJ5" s="426"/>
      <c r="BK5" s="427"/>
      <c r="BL5" s="9"/>
    </row>
    <row r="6" spans="1:64" ht="35.1" customHeight="1">
      <c r="A6" s="428" t="s">
        <v>165</v>
      </c>
      <c r="B6" s="429"/>
      <c r="C6" s="429"/>
      <c r="D6" s="429"/>
      <c r="E6" s="429"/>
      <c r="F6" s="429"/>
      <c r="G6" s="429"/>
      <c r="H6" s="429"/>
      <c r="I6" s="430"/>
      <c r="J6" s="431">
        <v>15</v>
      </c>
      <c r="K6" s="432"/>
      <c r="L6" s="432"/>
      <c r="M6" s="433"/>
      <c r="N6" s="431">
        <v>7</v>
      </c>
      <c r="O6" s="432"/>
      <c r="P6" s="432"/>
      <c r="Q6" s="433"/>
      <c r="R6" s="431">
        <v>15</v>
      </c>
      <c r="S6" s="432"/>
      <c r="T6" s="432"/>
      <c r="U6" s="433"/>
      <c r="V6" s="431">
        <v>14</v>
      </c>
      <c r="W6" s="432"/>
      <c r="X6" s="432"/>
      <c r="Y6" s="433"/>
      <c r="Z6" s="431">
        <v>9</v>
      </c>
      <c r="AA6" s="432"/>
      <c r="AB6" s="432"/>
      <c r="AC6" s="433"/>
      <c r="AD6" s="431">
        <v>6</v>
      </c>
      <c r="AE6" s="432"/>
      <c r="AF6" s="432"/>
      <c r="AG6" s="433"/>
      <c r="AH6" s="431">
        <v>9</v>
      </c>
      <c r="AI6" s="432"/>
      <c r="AJ6" s="432"/>
      <c r="AK6" s="433"/>
      <c r="AL6" s="431">
        <v>15</v>
      </c>
      <c r="AM6" s="432"/>
      <c r="AN6" s="432"/>
      <c r="AO6" s="433"/>
      <c r="AP6" s="431">
        <v>9</v>
      </c>
      <c r="AQ6" s="432"/>
      <c r="AR6" s="432"/>
      <c r="AS6" s="433"/>
      <c r="AT6" s="431">
        <v>8</v>
      </c>
      <c r="AU6" s="432"/>
      <c r="AV6" s="432"/>
      <c r="AW6" s="433"/>
      <c r="AX6" s="431">
        <v>9</v>
      </c>
      <c r="AY6" s="432"/>
      <c r="AZ6" s="432"/>
      <c r="BA6" s="433"/>
      <c r="BB6" s="431">
        <v>16</v>
      </c>
      <c r="BC6" s="432"/>
      <c r="BD6" s="432"/>
      <c r="BE6" s="441"/>
      <c r="BF6" s="419">
        <f>SUM(J6:BE6)</f>
        <v>132</v>
      </c>
      <c r="BG6" s="420"/>
      <c r="BH6" s="420"/>
      <c r="BI6" s="420"/>
      <c r="BJ6" s="420"/>
      <c r="BK6" s="421"/>
      <c r="BL6" s="9"/>
    </row>
    <row r="7" spans="1:64" ht="35.1" customHeight="1" thickBot="1">
      <c r="A7" s="479" t="s">
        <v>312</v>
      </c>
      <c r="B7" s="480"/>
      <c r="C7" s="480"/>
      <c r="D7" s="480"/>
      <c r="E7" s="480"/>
      <c r="F7" s="480"/>
      <c r="G7" s="480"/>
      <c r="H7" s="480"/>
      <c r="I7" s="481"/>
      <c r="J7" s="438">
        <v>17</v>
      </c>
      <c r="K7" s="439"/>
      <c r="L7" s="439"/>
      <c r="M7" s="440"/>
      <c r="N7" s="438">
        <v>6</v>
      </c>
      <c r="O7" s="439"/>
      <c r="P7" s="439"/>
      <c r="Q7" s="440"/>
      <c r="R7" s="438">
        <v>12</v>
      </c>
      <c r="S7" s="439"/>
      <c r="T7" s="439"/>
      <c r="U7" s="440"/>
      <c r="V7" s="438">
        <v>12</v>
      </c>
      <c r="W7" s="439"/>
      <c r="X7" s="439"/>
      <c r="Y7" s="440"/>
      <c r="Z7" s="438">
        <v>7</v>
      </c>
      <c r="AA7" s="439"/>
      <c r="AB7" s="439"/>
      <c r="AC7" s="440"/>
      <c r="AD7" s="438">
        <v>8</v>
      </c>
      <c r="AE7" s="439"/>
      <c r="AF7" s="439"/>
      <c r="AG7" s="440"/>
      <c r="AH7" s="438">
        <v>9</v>
      </c>
      <c r="AI7" s="439"/>
      <c r="AJ7" s="439"/>
      <c r="AK7" s="440"/>
      <c r="AL7" s="438">
        <v>14</v>
      </c>
      <c r="AM7" s="439"/>
      <c r="AN7" s="439"/>
      <c r="AO7" s="440"/>
      <c r="AP7" s="438">
        <v>10</v>
      </c>
      <c r="AQ7" s="439"/>
      <c r="AR7" s="439"/>
      <c r="AS7" s="440"/>
      <c r="AT7" s="438">
        <v>8</v>
      </c>
      <c r="AU7" s="439"/>
      <c r="AV7" s="439"/>
      <c r="AW7" s="440"/>
      <c r="AX7" s="438">
        <v>11</v>
      </c>
      <c r="AY7" s="439"/>
      <c r="AZ7" s="439"/>
      <c r="BA7" s="440"/>
      <c r="BB7" s="438">
        <v>15</v>
      </c>
      <c r="BC7" s="439"/>
      <c r="BD7" s="439"/>
      <c r="BE7" s="462"/>
      <c r="BF7" s="463">
        <f>SUM(J7:BE7)</f>
        <v>129</v>
      </c>
      <c r="BG7" s="464"/>
      <c r="BH7" s="464"/>
      <c r="BI7" s="464"/>
      <c r="BJ7" s="464"/>
      <c r="BK7" s="465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273" t="s">
        <v>166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7"/>
    </row>
    <row r="10" spans="1:64" ht="42" customHeight="1">
      <c r="A10" s="260" t="s">
        <v>284</v>
      </c>
      <c r="B10" s="261"/>
      <c r="C10" s="261"/>
      <c r="D10" s="261"/>
      <c r="E10" s="261"/>
      <c r="F10" s="261"/>
      <c r="G10" s="261"/>
      <c r="H10" s="261"/>
      <c r="I10" s="262"/>
      <c r="J10" s="413" t="s">
        <v>282</v>
      </c>
      <c r="K10" s="413"/>
      <c r="L10" s="413"/>
      <c r="M10" s="413"/>
      <c r="N10" s="413"/>
      <c r="O10" s="413"/>
      <c r="P10" s="413"/>
      <c r="Q10" s="413"/>
      <c r="R10" s="413"/>
      <c r="S10" s="413"/>
      <c r="T10" s="466" t="s">
        <v>167</v>
      </c>
      <c r="U10" s="467"/>
      <c r="V10" s="467"/>
      <c r="W10" s="467"/>
      <c r="X10" s="468"/>
      <c r="Y10" s="472" t="s">
        <v>7</v>
      </c>
      <c r="Z10" s="472"/>
      <c r="AA10" s="472"/>
      <c r="AB10" s="472"/>
      <c r="AC10" s="472"/>
      <c r="AD10" s="472" t="s">
        <v>6</v>
      </c>
      <c r="AE10" s="472"/>
      <c r="AF10" s="472"/>
      <c r="AG10" s="472"/>
      <c r="AH10" s="472"/>
      <c r="AI10" s="474" t="s">
        <v>173</v>
      </c>
      <c r="AJ10" s="475"/>
      <c r="AK10" s="475"/>
      <c r="AL10" s="475"/>
      <c r="AM10" s="478" t="s">
        <v>168</v>
      </c>
      <c r="AN10" s="475"/>
      <c r="AO10" s="475"/>
      <c r="AP10" s="475"/>
      <c r="AQ10" s="442" t="s">
        <v>169</v>
      </c>
      <c r="AR10" s="442"/>
      <c r="AS10" s="442"/>
      <c r="AT10" s="442"/>
      <c r="AU10" s="442"/>
      <c r="AV10" s="444" t="s">
        <v>170</v>
      </c>
      <c r="AW10" s="445"/>
      <c r="AX10" s="445"/>
      <c r="AY10" s="446"/>
      <c r="AZ10" s="450" t="s">
        <v>13</v>
      </c>
      <c r="BA10" s="451"/>
      <c r="BB10" s="451"/>
      <c r="BC10" s="451"/>
      <c r="BD10" s="452"/>
      <c r="BE10" s="456" t="s">
        <v>33</v>
      </c>
      <c r="BF10" s="445"/>
      <c r="BG10" s="445"/>
      <c r="BH10" s="445"/>
      <c r="BI10" s="445"/>
      <c r="BJ10" s="445"/>
      <c r="BK10" s="457"/>
      <c r="BL10" s="7"/>
    </row>
    <row r="11" spans="1:64" ht="42" customHeight="1" thickBot="1">
      <c r="A11" s="266"/>
      <c r="B11" s="267"/>
      <c r="C11" s="267"/>
      <c r="D11" s="267"/>
      <c r="E11" s="267"/>
      <c r="F11" s="267"/>
      <c r="G11" s="267"/>
      <c r="H11" s="267"/>
      <c r="I11" s="268"/>
      <c r="J11" s="416" t="s">
        <v>283</v>
      </c>
      <c r="K11" s="416"/>
      <c r="L11" s="416"/>
      <c r="M11" s="416"/>
      <c r="N11" s="416"/>
      <c r="O11" s="460" t="s">
        <v>171</v>
      </c>
      <c r="P11" s="461"/>
      <c r="Q11" s="461"/>
      <c r="R11" s="461"/>
      <c r="S11" s="461"/>
      <c r="T11" s="469"/>
      <c r="U11" s="470"/>
      <c r="V11" s="470"/>
      <c r="W11" s="470"/>
      <c r="X11" s="471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6"/>
      <c r="AJ11" s="477"/>
      <c r="AK11" s="477"/>
      <c r="AL11" s="477"/>
      <c r="AM11" s="476"/>
      <c r="AN11" s="477"/>
      <c r="AO11" s="477"/>
      <c r="AP11" s="477"/>
      <c r="AQ11" s="443"/>
      <c r="AR11" s="443"/>
      <c r="AS11" s="443"/>
      <c r="AT11" s="443"/>
      <c r="AU11" s="443"/>
      <c r="AV11" s="447"/>
      <c r="AW11" s="448"/>
      <c r="AX11" s="448"/>
      <c r="AY11" s="449"/>
      <c r="AZ11" s="453"/>
      <c r="BA11" s="454"/>
      <c r="BB11" s="454"/>
      <c r="BC11" s="454"/>
      <c r="BD11" s="455"/>
      <c r="BE11" s="458"/>
      <c r="BF11" s="448"/>
      <c r="BG11" s="448"/>
      <c r="BH11" s="448"/>
      <c r="BI11" s="448"/>
      <c r="BJ11" s="448"/>
      <c r="BK11" s="459"/>
      <c r="BL11" s="7"/>
    </row>
    <row r="12" spans="1:64" ht="35.1" customHeight="1" thickTop="1">
      <c r="A12" s="435" t="s">
        <v>0</v>
      </c>
      <c r="B12" s="489"/>
      <c r="C12" s="489"/>
      <c r="D12" s="489"/>
      <c r="E12" s="489"/>
      <c r="F12" s="489"/>
      <c r="G12" s="489"/>
      <c r="H12" s="489"/>
      <c r="I12" s="490"/>
      <c r="J12" s="482">
        <v>4</v>
      </c>
      <c r="K12" s="483"/>
      <c r="L12" s="483"/>
      <c r="M12" s="483"/>
      <c r="N12" s="484"/>
      <c r="O12" s="482">
        <v>1</v>
      </c>
      <c r="P12" s="483"/>
      <c r="Q12" s="483"/>
      <c r="R12" s="483"/>
      <c r="S12" s="484"/>
      <c r="T12" s="482">
        <v>97</v>
      </c>
      <c r="U12" s="483"/>
      <c r="V12" s="483"/>
      <c r="W12" s="483"/>
      <c r="X12" s="484"/>
      <c r="Y12" s="482">
        <v>19</v>
      </c>
      <c r="Z12" s="483"/>
      <c r="AA12" s="483"/>
      <c r="AB12" s="483"/>
      <c r="AC12" s="484"/>
      <c r="AD12" s="482">
        <v>3</v>
      </c>
      <c r="AE12" s="483"/>
      <c r="AF12" s="483"/>
      <c r="AG12" s="483"/>
      <c r="AH12" s="484"/>
      <c r="AI12" s="482">
        <v>1</v>
      </c>
      <c r="AJ12" s="483"/>
      <c r="AK12" s="483"/>
      <c r="AL12" s="484"/>
      <c r="AM12" s="482">
        <v>0</v>
      </c>
      <c r="AN12" s="483"/>
      <c r="AO12" s="483"/>
      <c r="AP12" s="484"/>
      <c r="AQ12" s="482">
        <v>2</v>
      </c>
      <c r="AR12" s="483"/>
      <c r="AS12" s="483"/>
      <c r="AT12" s="483"/>
      <c r="AU12" s="484"/>
      <c r="AV12" s="482">
        <v>0</v>
      </c>
      <c r="AW12" s="483"/>
      <c r="AX12" s="483"/>
      <c r="AY12" s="484"/>
      <c r="AZ12" s="482">
        <v>62</v>
      </c>
      <c r="BA12" s="483"/>
      <c r="BB12" s="483"/>
      <c r="BC12" s="483"/>
      <c r="BD12" s="485"/>
      <c r="BE12" s="486">
        <v>189</v>
      </c>
      <c r="BF12" s="487"/>
      <c r="BG12" s="487"/>
      <c r="BH12" s="487"/>
      <c r="BI12" s="487"/>
      <c r="BJ12" s="487"/>
      <c r="BK12" s="488"/>
      <c r="BL12" s="7"/>
    </row>
    <row r="13" spans="1:64" ht="35.1" customHeight="1">
      <c r="A13" s="428" t="s">
        <v>165</v>
      </c>
      <c r="B13" s="429"/>
      <c r="C13" s="429"/>
      <c r="D13" s="429"/>
      <c r="E13" s="429"/>
      <c r="F13" s="429"/>
      <c r="G13" s="429"/>
      <c r="H13" s="429"/>
      <c r="I13" s="430"/>
      <c r="J13" s="491">
        <v>4</v>
      </c>
      <c r="K13" s="492"/>
      <c r="L13" s="492"/>
      <c r="M13" s="492"/>
      <c r="N13" s="493"/>
      <c r="O13" s="491">
        <v>1</v>
      </c>
      <c r="P13" s="492"/>
      <c r="Q13" s="492"/>
      <c r="R13" s="492"/>
      <c r="S13" s="493"/>
      <c r="T13" s="491">
        <v>89</v>
      </c>
      <c r="U13" s="492"/>
      <c r="V13" s="492"/>
      <c r="W13" s="492"/>
      <c r="X13" s="493"/>
      <c r="Y13" s="491">
        <v>11</v>
      </c>
      <c r="Z13" s="492"/>
      <c r="AA13" s="492"/>
      <c r="AB13" s="492"/>
      <c r="AC13" s="493"/>
      <c r="AD13" s="491">
        <v>2</v>
      </c>
      <c r="AE13" s="492"/>
      <c r="AF13" s="492"/>
      <c r="AG13" s="492"/>
      <c r="AH13" s="493"/>
      <c r="AI13" s="491">
        <v>1</v>
      </c>
      <c r="AJ13" s="492"/>
      <c r="AK13" s="492"/>
      <c r="AL13" s="493"/>
      <c r="AM13" s="491">
        <v>0</v>
      </c>
      <c r="AN13" s="492"/>
      <c r="AO13" s="492"/>
      <c r="AP13" s="493"/>
      <c r="AQ13" s="491">
        <v>2</v>
      </c>
      <c r="AR13" s="492"/>
      <c r="AS13" s="492"/>
      <c r="AT13" s="492"/>
      <c r="AU13" s="493"/>
      <c r="AV13" s="491">
        <v>0</v>
      </c>
      <c r="AW13" s="492"/>
      <c r="AX13" s="492"/>
      <c r="AY13" s="493"/>
      <c r="AZ13" s="491">
        <v>22</v>
      </c>
      <c r="BA13" s="492"/>
      <c r="BB13" s="492"/>
      <c r="BC13" s="492"/>
      <c r="BD13" s="494"/>
      <c r="BE13" s="495">
        <v>132</v>
      </c>
      <c r="BF13" s="496"/>
      <c r="BG13" s="496"/>
      <c r="BH13" s="496"/>
      <c r="BI13" s="496"/>
      <c r="BJ13" s="496"/>
      <c r="BK13" s="497"/>
      <c r="BL13" s="7"/>
    </row>
    <row r="14" spans="1:64" ht="35.1" customHeight="1">
      <c r="A14" s="428" t="s">
        <v>312</v>
      </c>
      <c r="B14" s="429"/>
      <c r="C14" s="429"/>
      <c r="D14" s="429"/>
      <c r="E14" s="429"/>
      <c r="F14" s="429"/>
      <c r="G14" s="429"/>
      <c r="H14" s="429"/>
      <c r="I14" s="430"/>
      <c r="J14" s="491">
        <v>2</v>
      </c>
      <c r="K14" s="492"/>
      <c r="L14" s="492"/>
      <c r="M14" s="492"/>
      <c r="N14" s="493"/>
      <c r="O14" s="491">
        <v>1</v>
      </c>
      <c r="P14" s="492"/>
      <c r="Q14" s="492"/>
      <c r="R14" s="492"/>
      <c r="S14" s="493"/>
      <c r="T14" s="491">
        <v>96</v>
      </c>
      <c r="U14" s="492"/>
      <c r="V14" s="492"/>
      <c r="W14" s="492"/>
      <c r="X14" s="493"/>
      <c r="Y14" s="491">
        <v>11</v>
      </c>
      <c r="Z14" s="492"/>
      <c r="AA14" s="492"/>
      <c r="AB14" s="492"/>
      <c r="AC14" s="493"/>
      <c r="AD14" s="491">
        <v>2</v>
      </c>
      <c r="AE14" s="492"/>
      <c r="AF14" s="492"/>
      <c r="AG14" s="492"/>
      <c r="AH14" s="493"/>
      <c r="AI14" s="491">
        <v>4</v>
      </c>
      <c r="AJ14" s="492"/>
      <c r="AK14" s="492"/>
      <c r="AL14" s="493"/>
      <c r="AM14" s="491">
        <v>0</v>
      </c>
      <c r="AN14" s="492"/>
      <c r="AO14" s="492"/>
      <c r="AP14" s="493"/>
      <c r="AQ14" s="491">
        <v>2</v>
      </c>
      <c r="AR14" s="492"/>
      <c r="AS14" s="492"/>
      <c r="AT14" s="492"/>
      <c r="AU14" s="493"/>
      <c r="AV14" s="491">
        <v>0</v>
      </c>
      <c r="AW14" s="492"/>
      <c r="AX14" s="492"/>
      <c r="AY14" s="493"/>
      <c r="AZ14" s="491">
        <v>11</v>
      </c>
      <c r="BA14" s="492"/>
      <c r="BB14" s="492"/>
      <c r="BC14" s="492"/>
      <c r="BD14" s="494"/>
      <c r="BE14" s="495">
        <v>129</v>
      </c>
      <c r="BF14" s="496"/>
      <c r="BG14" s="496"/>
      <c r="BH14" s="496"/>
      <c r="BI14" s="496"/>
      <c r="BJ14" s="496"/>
      <c r="BK14" s="497"/>
      <c r="BL14" s="7"/>
    </row>
    <row r="15" spans="1:64" ht="18" customHeight="1">
      <c r="A15" s="505" t="s">
        <v>311</v>
      </c>
      <c r="B15" s="506"/>
      <c r="C15" s="506"/>
      <c r="D15" s="506"/>
      <c r="E15" s="506"/>
      <c r="F15" s="506"/>
      <c r="G15" s="506"/>
      <c r="H15" s="506"/>
      <c r="I15" s="507"/>
      <c r="J15" s="498">
        <v>20</v>
      </c>
      <c r="K15" s="499"/>
      <c r="L15" s="499"/>
      <c r="M15" s="499"/>
      <c r="N15" s="500"/>
      <c r="O15" s="498">
        <v>5</v>
      </c>
      <c r="P15" s="499"/>
      <c r="Q15" s="499"/>
      <c r="R15" s="499"/>
      <c r="S15" s="500"/>
      <c r="T15" s="498">
        <v>480</v>
      </c>
      <c r="U15" s="499"/>
      <c r="V15" s="499"/>
      <c r="W15" s="499"/>
      <c r="X15" s="500"/>
      <c r="Y15" s="498">
        <v>95</v>
      </c>
      <c r="Z15" s="499"/>
      <c r="AA15" s="499"/>
      <c r="AB15" s="499"/>
      <c r="AC15" s="500"/>
      <c r="AD15" s="498">
        <v>15</v>
      </c>
      <c r="AE15" s="499"/>
      <c r="AF15" s="499"/>
      <c r="AG15" s="499"/>
      <c r="AH15" s="500"/>
      <c r="AI15" s="498">
        <v>5</v>
      </c>
      <c r="AJ15" s="499"/>
      <c r="AK15" s="499"/>
      <c r="AL15" s="500"/>
      <c r="AM15" s="498">
        <v>0</v>
      </c>
      <c r="AN15" s="499"/>
      <c r="AO15" s="499"/>
      <c r="AP15" s="500"/>
      <c r="AQ15" s="498">
        <v>10</v>
      </c>
      <c r="AR15" s="499"/>
      <c r="AS15" s="499"/>
      <c r="AT15" s="499"/>
      <c r="AU15" s="500"/>
      <c r="AV15" s="498">
        <v>0</v>
      </c>
      <c r="AW15" s="499"/>
      <c r="AX15" s="499"/>
      <c r="AY15" s="500"/>
      <c r="AZ15" s="498">
        <v>310</v>
      </c>
      <c r="BA15" s="499"/>
      <c r="BB15" s="499"/>
      <c r="BC15" s="499"/>
      <c r="BD15" s="501"/>
      <c r="BE15" s="502">
        <v>940</v>
      </c>
      <c r="BF15" s="503"/>
      <c r="BG15" s="503"/>
      <c r="BH15" s="503"/>
      <c r="BI15" s="503"/>
      <c r="BJ15" s="503"/>
      <c r="BK15" s="504"/>
      <c r="BL15" s="7"/>
    </row>
    <row r="16" spans="1:64" ht="18" customHeight="1" thickBot="1">
      <c r="A16" s="508"/>
      <c r="B16" s="509"/>
      <c r="C16" s="509"/>
      <c r="D16" s="509"/>
      <c r="E16" s="509"/>
      <c r="F16" s="509"/>
      <c r="G16" s="509"/>
      <c r="H16" s="509"/>
      <c r="I16" s="510"/>
      <c r="J16" s="511">
        <v>134</v>
      </c>
      <c r="K16" s="512"/>
      <c r="L16" s="512"/>
      <c r="M16" s="512"/>
      <c r="N16" s="513"/>
      <c r="O16" s="511">
        <v>27</v>
      </c>
      <c r="P16" s="512"/>
      <c r="Q16" s="512"/>
      <c r="R16" s="512"/>
      <c r="S16" s="513"/>
      <c r="T16" s="511">
        <v>963</v>
      </c>
      <c r="U16" s="512"/>
      <c r="V16" s="512"/>
      <c r="W16" s="512"/>
      <c r="X16" s="513"/>
      <c r="Y16" s="511">
        <v>213</v>
      </c>
      <c r="Z16" s="512"/>
      <c r="AA16" s="512"/>
      <c r="AB16" s="512"/>
      <c r="AC16" s="513"/>
      <c r="AD16" s="511">
        <v>37</v>
      </c>
      <c r="AE16" s="512"/>
      <c r="AF16" s="512"/>
      <c r="AG16" s="512"/>
      <c r="AH16" s="513"/>
      <c r="AI16" s="511">
        <v>10</v>
      </c>
      <c r="AJ16" s="512"/>
      <c r="AK16" s="512"/>
      <c r="AL16" s="513"/>
      <c r="AM16" s="511">
        <v>0</v>
      </c>
      <c r="AN16" s="512"/>
      <c r="AO16" s="512"/>
      <c r="AP16" s="513"/>
      <c r="AQ16" s="511">
        <v>19</v>
      </c>
      <c r="AR16" s="512"/>
      <c r="AS16" s="512"/>
      <c r="AT16" s="512"/>
      <c r="AU16" s="513"/>
      <c r="AV16" s="511">
        <v>0</v>
      </c>
      <c r="AW16" s="512"/>
      <c r="AX16" s="512"/>
      <c r="AY16" s="513"/>
      <c r="AZ16" s="511">
        <v>626</v>
      </c>
      <c r="BA16" s="512"/>
      <c r="BB16" s="512"/>
      <c r="BC16" s="512"/>
      <c r="BD16" s="562"/>
      <c r="BE16" s="535">
        <v>2029</v>
      </c>
      <c r="BF16" s="536"/>
      <c r="BG16" s="536"/>
      <c r="BH16" s="536"/>
      <c r="BI16" s="536"/>
      <c r="BJ16" s="536"/>
      <c r="BK16" s="537"/>
      <c r="BL16" s="7"/>
    </row>
    <row r="17" spans="1:64" ht="18" customHeight="1">
      <c r="A17" s="84" t="s">
        <v>351</v>
      </c>
      <c r="B17" s="85"/>
      <c r="C17" s="85"/>
      <c r="D17" s="85"/>
      <c r="E17" s="85"/>
      <c r="F17" s="85"/>
      <c r="G17" s="85"/>
      <c r="H17" s="85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3"/>
      <c r="BF17" s="83"/>
      <c r="BG17" s="83"/>
      <c r="BH17" s="83"/>
      <c r="BI17" s="83"/>
      <c r="BJ17" s="83"/>
      <c r="BK17" s="83"/>
      <c r="BL17" s="7"/>
    </row>
    <row r="18" spans="1:64" ht="18" customHeight="1">
      <c r="A18" s="538" t="s">
        <v>317</v>
      </c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8.75" customHeight="1" thickBot="1">
      <c r="A19" s="418" t="s">
        <v>316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42" customHeight="1">
      <c r="A20" s="540" t="s">
        <v>285</v>
      </c>
      <c r="B20" s="541"/>
      <c r="C20" s="541"/>
      <c r="D20" s="541"/>
      <c r="E20" s="541"/>
      <c r="F20" s="541"/>
      <c r="G20" s="541"/>
      <c r="H20" s="541"/>
      <c r="I20" s="542"/>
      <c r="J20" s="546" t="s">
        <v>282</v>
      </c>
      <c r="K20" s="546"/>
      <c r="L20" s="546"/>
      <c r="M20" s="546"/>
      <c r="N20" s="546"/>
      <c r="O20" s="546"/>
      <c r="P20" s="546"/>
      <c r="Q20" s="546"/>
      <c r="R20" s="546"/>
      <c r="S20" s="546"/>
      <c r="T20" s="547" t="s">
        <v>167</v>
      </c>
      <c r="U20" s="548"/>
      <c r="V20" s="548"/>
      <c r="W20" s="548"/>
      <c r="X20" s="549"/>
      <c r="Y20" s="553" t="s">
        <v>7</v>
      </c>
      <c r="Z20" s="553"/>
      <c r="AA20" s="553"/>
      <c r="AB20" s="553"/>
      <c r="AC20" s="553"/>
      <c r="AD20" s="553" t="s">
        <v>6</v>
      </c>
      <c r="AE20" s="553"/>
      <c r="AF20" s="553"/>
      <c r="AG20" s="553"/>
      <c r="AH20" s="553"/>
      <c r="AI20" s="555" t="s">
        <v>173</v>
      </c>
      <c r="AJ20" s="556"/>
      <c r="AK20" s="556"/>
      <c r="AL20" s="556"/>
      <c r="AM20" s="559" t="s">
        <v>168</v>
      </c>
      <c r="AN20" s="556"/>
      <c r="AO20" s="556"/>
      <c r="AP20" s="560"/>
      <c r="AQ20" s="514" t="s">
        <v>169</v>
      </c>
      <c r="AR20" s="514"/>
      <c r="AS20" s="514"/>
      <c r="AT20" s="514"/>
      <c r="AU20" s="514"/>
      <c r="AV20" s="516" t="s">
        <v>170</v>
      </c>
      <c r="AW20" s="517"/>
      <c r="AX20" s="517"/>
      <c r="AY20" s="518"/>
      <c r="AZ20" s="522" t="s">
        <v>13</v>
      </c>
      <c r="BA20" s="523"/>
      <c r="BB20" s="523"/>
      <c r="BC20" s="523"/>
      <c r="BD20" s="524"/>
      <c r="BE20" s="528" t="s">
        <v>33</v>
      </c>
      <c r="BF20" s="517"/>
      <c r="BG20" s="517"/>
      <c r="BH20" s="517"/>
      <c r="BI20" s="517"/>
      <c r="BJ20" s="517"/>
      <c r="BK20" s="529"/>
      <c r="BL20" s="7"/>
    </row>
    <row r="21" spans="1:64" ht="42" customHeight="1" thickBot="1">
      <c r="A21" s="543"/>
      <c r="B21" s="544"/>
      <c r="C21" s="544"/>
      <c r="D21" s="544"/>
      <c r="E21" s="544"/>
      <c r="F21" s="544"/>
      <c r="G21" s="544"/>
      <c r="H21" s="544"/>
      <c r="I21" s="545"/>
      <c r="J21" s="532" t="s">
        <v>283</v>
      </c>
      <c r="K21" s="532"/>
      <c r="L21" s="532"/>
      <c r="M21" s="532"/>
      <c r="N21" s="532"/>
      <c r="O21" s="533" t="s">
        <v>171</v>
      </c>
      <c r="P21" s="534"/>
      <c r="Q21" s="534"/>
      <c r="R21" s="534"/>
      <c r="S21" s="534"/>
      <c r="T21" s="550"/>
      <c r="U21" s="551"/>
      <c r="V21" s="551"/>
      <c r="W21" s="551"/>
      <c r="X21" s="552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7"/>
      <c r="AJ21" s="558"/>
      <c r="AK21" s="558"/>
      <c r="AL21" s="558"/>
      <c r="AM21" s="557"/>
      <c r="AN21" s="558"/>
      <c r="AO21" s="558"/>
      <c r="AP21" s="561"/>
      <c r="AQ21" s="515"/>
      <c r="AR21" s="515"/>
      <c r="AS21" s="515"/>
      <c r="AT21" s="515"/>
      <c r="AU21" s="515"/>
      <c r="AV21" s="519"/>
      <c r="AW21" s="520"/>
      <c r="AX21" s="520"/>
      <c r="AY21" s="521"/>
      <c r="AZ21" s="525"/>
      <c r="BA21" s="526"/>
      <c r="BB21" s="526"/>
      <c r="BC21" s="526"/>
      <c r="BD21" s="527"/>
      <c r="BE21" s="530"/>
      <c r="BF21" s="520"/>
      <c r="BG21" s="520"/>
      <c r="BH21" s="520"/>
      <c r="BI21" s="520"/>
      <c r="BJ21" s="520"/>
      <c r="BK21" s="531"/>
      <c r="BL21" s="7"/>
    </row>
    <row r="22" spans="1:64" ht="35.1" customHeight="1" thickTop="1">
      <c r="A22" s="570" t="s">
        <v>347</v>
      </c>
      <c r="B22" s="571"/>
      <c r="C22" s="571"/>
      <c r="D22" s="571"/>
      <c r="E22" s="571"/>
      <c r="F22" s="571"/>
      <c r="G22" s="571"/>
      <c r="H22" s="571"/>
      <c r="I22" s="572"/>
      <c r="J22" s="563">
        <v>10</v>
      </c>
      <c r="K22" s="564"/>
      <c r="L22" s="564"/>
      <c r="M22" s="564"/>
      <c r="N22" s="565"/>
      <c r="O22" s="563">
        <v>0</v>
      </c>
      <c r="P22" s="564"/>
      <c r="Q22" s="564"/>
      <c r="R22" s="564"/>
      <c r="S22" s="565"/>
      <c r="T22" s="563">
        <v>61</v>
      </c>
      <c r="U22" s="564"/>
      <c r="V22" s="564"/>
      <c r="W22" s="564"/>
      <c r="X22" s="565"/>
      <c r="Y22" s="563">
        <v>21</v>
      </c>
      <c r="Z22" s="564"/>
      <c r="AA22" s="564"/>
      <c r="AB22" s="564"/>
      <c r="AC22" s="565"/>
      <c r="AD22" s="563">
        <v>6</v>
      </c>
      <c r="AE22" s="564"/>
      <c r="AF22" s="564"/>
      <c r="AG22" s="564"/>
      <c r="AH22" s="565"/>
      <c r="AI22" s="563">
        <v>7</v>
      </c>
      <c r="AJ22" s="564"/>
      <c r="AK22" s="564"/>
      <c r="AL22" s="565"/>
      <c r="AM22" s="563">
        <v>0</v>
      </c>
      <c r="AN22" s="564"/>
      <c r="AO22" s="564"/>
      <c r="AP22" s="565"/>
      <c r="AQ22" s="563">
        <v>1</v>
      </c>
      <c r="AR22" s="564"/>
      <c r="AS22" s="564"/>
      <c r="AT22" s="564"/>
      <c r="AU22" s="565"/>
      <c r="AV22" s="563">
        <v>0</v>
      </c>
      <c r="AW22" s="564"/>
      <c r="AX22" s="564"/>
      <c r="AY22" s="565"/>
      <c r="AZ22" s="563">
        <v>72</v>
      </c>
      <c r="BA22" s="564"/>
      <c r="BB22" s="564"/>
      <c r="BC22" s="564"/>
      <c r="BD22" s="566"/>
      <c r="BE22" s="567">
        <f>SUM(I22:BC22)</f>
        <v>178</v>
      </c>
      <c r="BF22" s="568"/>
      <c r="BG22" s="568"/>
      <c r="BH22" s="568"/>
      <c r="BI22" s="568"/>
      <c r="BJ22" s="568"/>
      <c r="BK22" s="569"/>
      <c r="BL22" s="9"/>
    </row>
    <row r="23" spans="1:64" ht="35.1" customHeight="1">
      <c r="A23" s="570" t="s">
        <v>350</v>
      </c>
      <c r="B23" s="571"/>
      <c r="C23" s="571"/>
      <c r="D23" s="571"/>
      <c r="E23" s="571"/>
      <c r="F23" s="571"/>
      <c r="G23" s="571"/>
      <c r="H23" s="571"/>
      <c r="I23" s="572"/>
      <c r="J23" s="563">
        <v>0</v>
      </c>
      <c r="K23" s="564"/>
      <c r="L23" s="564"/>
      <c r="M23" s="564"/>
      <c r="N23" s="565"/>
      <c r="O23" s="563">
        <v>0</v>
      </c>
      <c r="P23" s="564"/>
      <c r="Q23" s="564"/>
      <c r="R23" s="564"/>
      <c r="S23" s="565"/>
      <c r="T23" s="563">
        <v>63</v>
      </c>
      <c r="U23" s="564"/>
      <c r="V23" s="564"/>
      <c r="W23" s="564"/>
      <c r="X23" s="565"/>
      <c r="Y23" s="563">
        <v>27</v>
      </c>
      <c r="Z23" s="564"/>
      <c r="AA23" s="564"/>
      <c r="AB23" s="564"/>
      <c r="AC23" s="565"/>
      <c r="AD23" s="563">
        <v>5</v>
      </c>
      <c r="AE23" s="564"/>
      <c r="AF23" s="564"/>
      <c r="AG23" s="564"/>
      <c r="AH23" s="565"/>
      <c r="AI23" s="563">
        <v>2</v>
      </c>
      <c r="AJ23" s="564"/>
      <c r="AK23" s="564"/>
      <c r="AL23" s="565"/>
      <c r="AM23" s="563">
        <v>0</v>
      </c>
      <c r="AN23" s="564"/>
      <c r="AO23" s="564"/>
      <c r="AP23" s="565"/>
      <c r="AQ23" s="563">
        <v>2</v>
      </c>
      <c r="AR23" s="564"/>
      <c r="AS23" s="564"/>
      <c r="AT23" s="564"/>
      <c r="AU23" s="565"/>
      <c r="AV23" s="563">
        <v>0</v>
      </c>
      <c r="AW23" s="564"/>
      <c r="AX23" s="564"/>
      <c r="AY23" s="565"/>
      <c r="AZ23" s="563">
        <v>60</v>
      </c>
      <c r="BA23" s="564"/>
      <c r="BB23" s="564"/>
      <c r="BC23" s="564"/>
      <c r="BD23" s="566"/>
      <c r="BE23" s="567">
        <f>SUM(I23:BC23)</f>
        <v>159</v>
      </c>
      <c r="BF23" s="568"/>
      <c r="BG23" s="568"/>
      <c r="BH23" s="568"/>
      <c r="BI23" s="568"/>
      <c r="BJ23" s="568"/>
      <c r="BK23" s="569"/>
      <c r="BL23" s="9"/>
    </row>
    <row r="24" spans="1:64" ht="35.1" customHeight="1">
      <c r="A24" s="570" t="s">
        <v>357</v>
      </c>
      <c r="B24" s="579"/>
      <c r="C24" s="579"/>
      <c r="D24" s="579"/>
      <c r="E24" s="579"/>
      <c r="F24" s="579"/>
      <c r="G24" s="579"/>
      <c r="H24" s="579"/>
      <c r="I24" s="580"/>
      <c r="J24" s="563">
        <v>2</v>
      </c>
      <c r="K24" s="564"/>
      <c r="L24" s="564"/>
      <c r="M24" s="564"/>
      <c r="N24" s="565"/>
      <c r="O24" s="563">
        <v>1</v>
      </c>
      <c r="P24" s="564"/>
      <c r="Q24" s="564"/>
      <c r="R24" s="564"/>
      <c r="S24" s="565"/>
      <c r="T24" s="563">
        <v>83</v>
      </c>
      <c r="U24" s="564"/>
      <c r="V24" s="564"/>
      <c r="W24" s="564"/>
      <c r="X24" s="565"/>
      <c r="Y24" s="563">
        <v>31</v>
      </c>
      <c r="Z24" s="564"/>
      <c r="AA24" s="564"/>
      <c r="AB24" s="564"/>
      <c r="AC24" s="565"/>
      <c r="AD24" s="563">
        <v>7</v>
      </c>
      <c r="AE24" s="564"/>
      <c r="AF24" s="564"/>
      <c r="AG24" s="564"/>
      <c r="AH24" s="565"/>
      <c r="AI24" s="573">
        <v>0</v>
      </c>
      <c r="AJ24" s="574"/>
      <c r="AK24" s="574"/>
      <c r="AL24" s="575"/>
      <c r="AM24" s="573">
        <v>0</v>
      </c>
      <c r="AN24" s="574"/>
      <c r="AO24" s="574"/>
      <c r="AP24" s="575"/>
      <c r="AQ24" s="563">
        <v>0</v>
      </c>
      <c r="AR24" s="564"/>
      <c r="AS24" s="564"/>
      <c r="AT24" s="564"/>
      <c r="AU24" s="565"/>
      <c r="AV24" s="563">
        <v>0</v>
      </c>
      <c r="AW24" s="564"/>
      <c r="AX24" s="564"/>
      <c r="AY24" s="565"/>
      <c r="AZ24" s="563">
        <v>64</v>
      </c>
      <c r="BA24" s="564"/>
      <c r="BB24" s="564"/>
      <c r="BC24" s="564"/>
      <c r="BD24" s="566"/>
      <c r="BE24" s="576">
        <f>SUM(I24:BC24)</f>
        <v>188</v>
      </c>
      <c r="BF24" s="577"/>
      <c r="BG24" s="577"/>
      <c r="BH24" s="577"/>
      <c r="BI24" s="577"/>
      <c r="BJ24" s="577"/>
      <c r="BK24" s="578"/>
      <c r="BL24" s="9"/>
    </row>
    <row r="25" spans="1:64" ht="35.1" customHeight="1">
      <c r="A25" s="588" t="s">
        <v>359</v>
      </c>
      <c r="B25" s="589"/>
      <c r="C25" s="589"/>
      <c r="D25" s="589"/>
      <c r="E25" s="589"/>
      <c r="F25" s="589"/>
      <c r="G25" s="589"/>
      <c r="H25" s="589"/>
      <c r="I25" s="590"/>
      <c r="J25" s="581">
        <v>3</v>
      </c>
      <c r="K25" s="582"/>
      <c r="L25" s="582"/>
      <c r="M25" s="582"/>
      <c r="N25" s="583"/>
      <c r="O25" s="581">
        <v>0</v>
      </c>
      <c r="P25" s="582"/>
      <c r="Q25" s="582"/>
      <c r="R25" s="582"/>
      <c r="S25" s="583"/>
      <c r="T25" s="581">
        <v>89</v>
      </c>
      <c r="U25" s="582"/>
      <c r="V25" s="582"/>
      <c r="W25" s="582"/>
      <c r="X25" s="583"/>
      <c r="Y25" s="581">
        <v>21</v>
      </c>
      <c r="Z25" s="582"/>
      <c r="AA25" s="582"/>
      <c r="AB25" s="582"/>
      <c r="AC25" s="583"/>
      <c r="AD25" s="581">
        <v>6</v>
      </c>
      <c r="AE25" s="582"/>
      <c r="AF25" s="582"/>
      <c r="AG25" s="582"/>
      <c r="AH25" s="583"/>
      <c r="AI25" s="581">
        <v>5</v>
      </c>
      <c r="AJ25" s="582"/>
      <c r="AK25" s="582"/>
      <c r="AL25" s="583"/>
      <c r="AM25" s="581">
        <v>0</v>
      </c>
      <c r="AN25" s="582"/>
      <c r="AO25" s="582"/>
      <c r="AP25" s="583"/>
      <c r="AQ25" s="581">
        <v>0</v>
      </c>
      <c r="AR25" s="582"/>
      <c r="AS25" s="582"/>
      <c r="AT25" s="582"/>
      <c r="AU25" s="583"/>
      <c r="AV25" s="581">
        <v>0</v>
      </c>
      <c r="AW25" s="582"/>
      <c r="AX25" s="582"/>
      <c r="AY25" s="583"/>
      <c r="AZ25" s="581">
        <v>59</v>
      </c>
      <c r="BA25" s="582"/>
      <c r="BB25" s="582"/>
      <c r="BC25" s="582"/>
      <c r="BD25" s="584"/>
      <c r="BE25" s="585">
        <f>SUM(I25:BC25)</f>
        <v>183</v>
      </c>
      <c r="BF25" s="586"/>
      <c r="BG25" s="586"/>
      <c r="BH25" s="586"/>
      <c r="BI25" s="586"/>
      <c r="BJ25" s="586"/>
      <c r="BK25" s="587"/>
      <c r="BL25" s="9"/>
    </row>
    <row r="26" spans="1:64" ht="35.1" customHeight="1" thickBot="1">
      <c r="A26" s="598" t="s">
        <v>361</v>
      </c>
      <c r="B26" s="599"/>
      <c r="C26" s="599"/>
      <c r="D26" s="599"/>
      <c r="E26" s="599"/>
      <c r="F26" s="599"/>
      <c r="G26" s="599"/>
      <c r="H26" s="599"/>
      <c r="I26" s="600"/>
      <c r="J26" s="591">
        <v>4</v>
      </c>
      <c r="K26" s="592"/>
      <c r="L26" s="592"/>
      <c r="M26" s="592"/>
      <c r="N26" s="593"/>
      <c r="O26" s="591">
        <v>1</v>
      </c>
      <c r="P26" s="592"/>
      <c r="Q26" s="592"/>
      <c r="R26" s="592"/>
      <c r="S26" s="593"/>
      <c r="T26" s="591">
        <v>97</v>
      </c>
      <c r="U26" s="592"/>
      <c r="V26" s="592"/>
      <c r="W26" s="592"/>
      <c r="X26" s="593"/>
      <c r="Y26" s="591">
        <v>19</v>
      </c>
      <c r="Z26" s="592"/>
      <c r="AA26" s="592"/>
      <c r="AB26" s="592"/>
      <c r="AC26" s="593"/>
      <c r="AD26" s="591">
        <v>3</v>
      </c>
      <c r="AE26" s="592"/>
      <c r="AF26" s="592"/>
      <c r="AG26" s="592"/>
      <c r="AH26" s="593"/>
      <c r="AI26" s="591">
        <v>1</v>
      </c>
      <c r="AJ26" s="592"/>
      <c r="AK26" s="592"/>
      <c r="AL26" s="593"/>
      <c r="AM26" s="591">
        <v>0</v>
      </c>
      <c r="AN26" s="592"/>
      <c r="AO26" s="592"/>
      <c r="AP26" s="593"/>
      <c r="AQ26" s="591">
        <v>2</v>
      </c>
      <c r="AR26" s="592"/>
      <c r="AS26" s="592"/>
      <c r="AT26" s="592"/>
      <c r="AU26" s="593"/>
      <c r="AV26" s="591">
        <v>0</v>
      </c>
      <c r="AW26" s="592"/>
      <c r="AX26" s="592"/>
      <c r="AY26" s="593"/>
      <c r="AZ26" s="591">
        <v>62</v>
      </c>
      <c r="BA26" s="592"/>
      <c r="BB26" s="592"/>
      <c r="BC26" s="592"/>
      <c r="BD26" s="594"/>
      <c r="BE26" s="595">
        <v>189</v>
      </c>
      <c r="BF26" s="596"/>
      <c r="BG26" s="596"/>
      <c r="BH26" s="596"/>
      <c r="BI26" s="596"/>
      <c r="BJ26" s="596"/>
      <c r="BK26" s="597"/>
      <c r="BL26" s="9"/>
    </row>
    <row r="27" spans="1:64" ht="19.5" customHeight="1">
      <c r="A27" t="s">
        <v>351</v>
      </c>
    </row>
  </sheetData>
  <sheetProtection selectLockedCells="1"/>
  <mergeCells count="206">
    <mergeCell ref="AI26:AL26"/>
    <mergeCell ref="AM26:AP26"/>
    <mergeCell ref="AQ26:AU26"/>
    <mergeCell ref="AV26:AY26"/>
    <mergeCell ref="AZ26:BD26"/>
    <mergeCell ref="BE26:BK26"/>
    <mergeCell ref="A26:I26"/>
    <mergeCell ref="J26:N26"/>
    <mergeCell ref="O26:S26"/>
    <mergeCell ref="T26:X26"/>
    <mergeCell ref="Y26:AC26"/>
    <mergeCell ref="AD26:AH26"/>
    <mergeCell ref="AI25:AL25"/>
    <mergeCell ref="AM25:AP25"/>
    <mergeCell ref="AQ25:AU25"/>
    <mergeCell ref="AV25:AY25"/>
    <mergeCell ref="AZ25:BD25"/>
    <mergeCell ref="BE25:BK25"/>
    <mergeCell ref="A25:I25"/>
    <mergeCell ref="J25:N25"/>
    <mergeCell ref="O25:S25"/>
    <mergeCell ref="T25:X25"/>
    <mergeCell ref="Y25:AC25"/>
    <mergeCell ref="AD25:AH25"/>
    <mergeCell ref="AI24:AL24"/>
    <mergeCell ref="AM24:AP24"/>
    <mergeCell ref="AQ24:AU24"/>
    <mergeCell ref="AV24:AY24"/>
    <mergeCell ref="AZ24:BD24"/>
    <mergeCell ref="BE24:BK24"/>
    <mergeCell ref="A24:I24"/>
    <mergeCell ref="J24:N24"/>
    <mergeCell ref="O24:S24"/>
    <mergeCell ref="T24:X24"/>
    <mergeCell ref="Y24:AC24"/>
    <mergeCell ref="AD24:AH24"/>
    <mergeCell ref="AI23:AL23"/>
    <mergeCell ref="AM23:AP23"/>
    <mergeCell ref="AQ23:AU23"/>
    <mergeCell ref="AV23:AY23"/>
    <mergeCell ref="AZ23:BD23"/>
    <mergeCell ref="BE23:BK23"/>
    <mergeCell ref="A23:I23"/>
    <mergeCell ref="J23:N23"/>
    <mergeCell ref="O23:S23"/>
    <mergeCell ref="T23:X23"/>
    <mergeCell ref="Y23:AC23"/>
    <mergeCell ref="AD23:AH23"/>
    <mergeCell ref="AI22:AL22"/>
    <mergeCell ref="AM22:AP22"/>
    <mergeCell ref="AQ22:AU22"/>
    <mergeCell ref="AV22:AY22"/>
    <mergeCell ref="AZ22:BD22"/>
    <mergeCell ref="BE22:BK22"/>
    <mergeCell ref="A22:I22"/>
    <mergeCell ref="J22:N22"/>
    <mergeCell ref="O22:S22"/>
    <mergeCell ref="T22:X22"/>
    <mergeCell ref="Y22:AC22"/>
    <mergeCell ref="AD22:AH22"/>
    <mergeCell ref="AQ20:AU21"/>
    <mergeCell ref="AV20:AY21"/>
    <mergeCell ref="AZ20:BD21"/>
    <mergeCell ref="BE20:BK21"/>
    <mergeCell ref="J21:N21"/>
    <mergeCell ref="O21:S21"/>
    <mergeCell ref="BE16:BK16"/>
    <mergeCell ref="A18:AH18"/>
    <mergeCell ref="A19:AH19"/>
    <mergeCell ref="A20:I21"/>
    <mergeCell ref="J20:S20"/>
    <mergeCell ref="T20:X21"/>
    <mergeCell ref="Y20:AC21"/>
    <mergeCell ref="AD20:AH21"/>
    <mergeCell ref="AI20:AL21"/>
    <mergeCell ref="AM20:AP21"/>
    <mergeCell ref="AD16:AH16"/>
    <mergeCell ref="AI16:AL16"/>
    <mergeCell ref="AM16:AP16"/>
    <mergeCell ref="AQ16:AU16"/>
    <mergeCell ref="AV16:AY16"/>
    <mergeCell ref="AZ16:BD16"/>
    <mergeCell ref="AI15:AL15"/>
    <mergeCell ref="AM15:AP15"/>
    <mergeCell ref="AQ15:AU15"/>
    <mergeCell ref="AV15:AY15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AL3:AO4"/>
    <mergeCell ref="AP3:AS4"/>
    <mergeCell ref="AT3:AW4"/>
    <mergeCell ref="AX3:BA4"/>
    <mergeCell ref="BB3:BE4"/>
    <mergeCell ref="BF3:BK4"/>
    <mergeCell ref="A1:R1"/>
    <mergeCell ref="A2:AH2"/>
    <mergeCell ref="A3:I4"/>
    <mergeCell ref="J3:M4"/>
    <mergeCell ref="N3:Q4"/>
    <mergeCell ref="R3:U4"/>
    <mergeCell ref="V3:Y4"/>
    <mergeCell ref="Z3:AC4"/>
    <mergeCell ref="AD3:AG4"/>
    <mergeCell ref="AH3:AK4"/>
  </mergeCells>
  <phoneticPr fontId="1"/>
  <conditionalFormatting sqref="J25:T26 Y23:Y26 AD22:AD26 AI22:AQ26 AV22:AV26 AZ22:AZ26">
    <cfRule type="expression" dxfId="4" priority="5">
      <formula>COUNTA($J$22:$BD$22)&lt;10</formula>
    </cfRule>
  </conditionalFormatting>
  <conditionalFormatting sqref="Y22">
    <cfRule type="expression" dxfId="3" priority="4">
      <formula>COUNTA($J$22:$BD$22)&lt;10</formula>
    </cfRule>
  </conditionalFormatting>
  <conditionalFormatting sqref="J22:T22">
    <cfRule type="expression" dxfId="2" priority="3">
      <formula>COUNTA($J$22:$BD$22)&lt;10</formula>
    </cfRule>
  </conditionalFormatting>
  <conditionalFormatting sqref="J23:T23">
    <cfRule type="expression" dxfId="1" priority="2">
      <formula>COUNTA($J$22:$BD$22)&lt;10</formula>
    </cfRule>
  </conditionalFormatting>
  <conditionalFormatting sqref="J24:T24">
    <cfRule type="expression" dxfId="0" priority="1">
      <formula>COUNTA($J$22:$BD$22)&lt;10</formula>
    </cfRule>
  </conditionalFormatting>
  <dataValidations count="1">
    <dataValidation imeMode="off" allowBlank="1" showInputMessage="1" showErrorMessage="1" sqref="AD5:AD7 AX5:AX7 AH5:AH7 AL5:AL7 AP5:AP7 AT5:AT7 J12:BE17 BB5:BB7 J5:J7 N5:N7 R5:R7 V5:V7 Z5:Z7 BE22:BE26 AZ22:AZ26 AV22:AV26 AI22:AQ26 AD22:AD26 Y22:Y26 J22:T26"/>
  </dataValidations>
  <pageMargins left="0.70866141732283472" right="0.23622047244094491" top="0.31496062992125984" bottom="0.19685039370078741" header="0.31496062992125984" footer="0.23622047244094491"/>
  <pageSetup paperSize="9" firstPageNumber="7" orientation="portrait" useFirstPageNumber="1" r:id="rId1"/>
  <headerFooter>
    <oddFooter>&amp;C&amp;"Century,標準"&amp;12 5-&amp;P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showZeros="0" zoomScaleNormal="100" workbookViewId="0">
      <selection activeCell="K22" sqref="K22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55" t="s">
        <v>175</v>
      </c>
      <c r="B1" s="55"/>
      <c r="C1" s="55"/>
      <c r="D1" s="55"/>
      <c r="E1" s="55"/>
      <c r="F1" s="55"/>
      <c r="G1" s="55"/>
      <c r="H1" s="55"/>
    </row>
    <row r="2" spans="1:8" ht="42.75" customHeight="1" thickBot="1">
      <c r="A2" s="39"/>
      <c r="B2" s="39"/>
      <c r="C2" s="39"/>
      <c r="D2" s="601" t="s">
        <v>193</v>
      </c>
      <c r="E2" s="601"/>
      <c r="F2" s="601"/>
      <c r="G2" s="601"/>
      <c r="H2" s="601"/>
    </row>
    <row r="3" spans="1:8" ht="17.45" customHeight="1" thickBot="1">
      <c r="A3" s="30" t="s">
        <v>178</v>
      </c>
      <c r="B3" s="31" t="s">
        <v>179</v>
      </c>
      <c r="C3" s="40" t="s">
        <v>176</v>
      </c>
      <c r="D3" s="29" t="s">
        <v>177</v>
      </c>
      <c r="E3" s="30" t="s">
        <v>178</v>
      </c>
      <c r="F3" s="31" t="s">
        <v>179</v>
      </c>
      <c r="G3" s="40" t="s">
        <v>176</v>
      </c>
      <c r="H3" s="38" t="s">
        <v>177</v>
      </c>
    </row>
    <row r="4" spans="1:8" ht="17.45" customHeight="1">
      <c r="A4" s="602" t="s">
        <v>180</v>
      </c>
      <c r="B4" s="28" t="s">
        <v>194</v>
      </c>
      <c r="C4" s="49">
        <v>7</v>
      </c>
      <c r="D4" s="605" t="s">
        <v>190</v>
      </c>
      <c r="E4" s="608" t="s">
        <v>183</v>
      </c>
      <c r="F4" s="32" t="s">
        <v>229</v>
      </c>
      <c r="G4" s="49">
        <v>69</v>
      </c>
      <c r="H4" s="605" t="s">
        <v>190</v>
      </c>
    </row>
    <row r="5" spans="1:8" ht="17.45" customHeight="1" thickBot="1">
      <c r="A5" s="603"/>
      <c r="B5" s="26" t="s">
        <v>195</v>
      </c>
      <c r="C5" s="50">
        <v>11</v>
      </c>
      <c r="D5" s="606"/>
      <c r="E5" s="609"/>
      <c r="F5" s="33" t="s">
        <v>230</v>
      </c>
      <c r="G5" s="51">
        <v>169</v>
      </c>
      <c r="H5" s="607"/>
    </row>
    <row r="6" spans="1:8" ht="17.45" customHeight="1">
      <c r="A6" s="603"/>
      <c r="B6" s="26" t="s">
        <v>196</v>
      </c>
      <c r="C6" s="50">
        <v>4</v>
      </c>
      <c r="D6" s="606"/>
      <c r="E6" s="609"/>
      <c r="F6" s="34" t="s">
        <v>231</v>
      </c>
      <c r="G6" s="52">
        <v>6</v>
      </c>
      <c r="H6" s="605" t="s">
        <v>191</v>
      </c>
    </row>
    <row r="7" spans="1:8" ht="17.45" customHeight="1">
      <c r="A7" s="603"/>
      <c r="B7" s="26" t="s">
        <v>197</v>
      </c>
      <c r="C7" s="50">
        <v>1</v>
      </c>
      <c r="D7" s="606"/>
      <c r="E7" s="609"/>
      <c r="F7" s="35" t="s">
        <v>232</v>
      </c>
      <c r="G7" s="50">
        <v>2</v>
      </c>
      <c r="H7" s="606"/>
    </row>
    <row r="8" spans="1:8" ht="17.45" customHeight="1">
      <c r="A8" s="603"/>
      <c r="B8" s="26" t="s">
        <v>198</v>
      </c>
      <c r="C8" s="50">
        <v>1</v>
      </c>
      <c r="D8" s="606"/>
      <c r="E8" s="609"/>
      <c r="F8" s="35" t="s">
        <v>233</v>
      </c>
      <c r="G8" s="50">
        <v>62</v>
      </c>
      <c r="H8" s="606"/>
    </row>
    <row r="9" spans="1:8" ht="17.45" customHeight="1">
      <c r="A9" s="603"/>
      <c r="B9" s="26" t="s">
        <v>199</v>
      </c>
      <c r="C9" s="50">
        <v>1</v>
      </c>
      <c r="D9" s="606"/>
      <c r="E9" s="609"/>
      <c r="F9" s="35" t="s">
        <v>234</v>
      </c>
      <c r="G9" s="50">
        <v>2</v>
      </c>
      <c r="H9" s="606"/>
    </row>
    <row r="10" spans="1:8" ht="17.45" customHeight="1" thickBot="1">
      <c r="A10" s="603"/>
      <c r="B10" s="26" t="s">
        <v>200</v>
      </c>
      <c r="C10" s="50">
        <v>10</v>
      </c>
      <c r="D10" s="606"/>
      <c r="E10" s="610"/>
      <c r="F10" s="33" t="s">
        <v>235</v>
      </c>
      <c r="G10" s="51">
        <v>0</v>
      </c>
      <c r="H10" s="607"/>
    </row>
    <row r="11" spans="1:8" ht="17.45" customHeight="1">
      <c r="A11" s="603"/>
      <c r="B11" s="26" t="s">
        <v>201</v>
      </c>
      <c r="C11" s="50">
        <v>1</v>
      </c>
      <c r="D11" s="606"/>
      <c r="E11" s="611" t="s">
        <v>184</v>
      </c>
      <c r="F11" s="32" t="s">
        <v>236</v>
      </c>
      <c r="G11" s="49">
        <v>12</v>
      </c>
      <c r="H11" s="605" t="s">
        <v>190</v>
      </c>
    </row>
    <row r="12" spans="1:8" ht="17.45" customHeight="1">
      <c r="A12" s="603"/>
      <c r="B12" s="26" t="s">
        <v>202</v>
      </c>
      <c r="C12" s="50">
        <v>183</v>
      </c>
      <c r="D12" s="606"/>
      <c r="E12" s="612"/>
      <c r="F12" s="35" t="s">
        <v>237</v>
      </c>
      <c r="G12" s="50">
        <v>31</v>
      </c>
      <c r="H12" s="606"/>
    </row>
    <row r="13" spans="1:8" ht="17.45" customHeight="1" thickBot="1">
      <c r="A13" s="604"/>
      <c r="B13" s="27" t="s">
        <v>203</v>
      </c>
      <c r="C13" s="51">
        <v>40</v>
      </c>
      <c r="D13" s="606"/>
      <c r="E13" s="612"/>
      <c r="F13" s="35" t="s">
        <v>238</v>
      </c>
      <c r="G13" s="50">
        <v>56</v>
      </c>
      <c r="H13" s="606"/>
    </row>
    <row r="14" spans="1:8" ht="17.45" customHeight="1">
      <c r="A14" s="614" t="s">
        <v>289</v>
      </c>
      <c r="B14" s="28" t="s">
        <v>204</v>
      </c>
      <c r="C14" s="49">
        <v>7</v>
      </c>
      <c r="D14" s="606"/>
      <c r="E14" s="612"/>
      <c r="F14" s="35" t="s">
        <v>239</v>
      </c>
      <c r="G14" s="50">
        <v>26</v>
      </c>
      <c r="H14" s="606"/>
    </row>
    <row r="15" spans="1:8" ht="17.45" customHeight="1">
      <c r="A15" s="603"/>
      <c r="B15" s="26" t="s">
        <v>205</v>
      </c>
      <c r="C15" s="50">
        <v>2</v>
      </c>
      <c r="D15" s="606"/>
      <c r="E15" s="612"/>
      <c r="F15" s="35" t="s">
        <v>240</v>
      </c>
      <c r="G15" s="50">
        <v>54</v>
      </c>
      <c r="H15" s="606"/>
    </row>
    <row r="16" spans="1:8" ht="17.45" customHeight="1">
      <c r="A16" s="603"/>
      <c r="B16" s="26" t="s">
        <v>206</v>
      </c>
      <c r="C16" s="50">
        <v>7</v>
      </c>
      <c r="D16" s="606"/>
      <c r="E16" s="612"/>
      <c r="F16" s="35" t="s">
        <v>241</v>
      </c>
      <c r="G16" s="50">
        <v>6</v>
      </c>
      <c r="H16" s="606"/>
    </row>
    <row r="17" spans="1:8" ht="17.45" customHeight="1" thickBot="1">
      <c r="A17" s="603"/>
      <c r="B17" s="26" t="s">
        <v>207</v>
      </c>
      <c r="C17" s="50">
        <v>1</v>
      </c>
      <c r="D17" s="606"/>
      <c r="E17" s="612"/>
      <c r="F17" s="33" t="s">
        <v>242</v>
      </c>
      <c r="G17" s="51">
        <v>18</v>
      </c>
      <c r="H17" s="607"/>
    </row>
    <row r="18" spans="1:8" ht="17.45" customHeight="1" thickBot="1">
      <c r="A18" s="603"/>
      <c r="B18" s="27" t="s">
        <v>208</v>
      </c>
      <c r="C18" s="51">
        <v>1</v>
      </c>
      <c r="D18" s="607"/>
      <c r="E18" s="612"/>
      <c r="F18" s="34" t="s">
        <v>243</v>
      </c>
      <c r="G18" s="52">
        <v>12</v>
      </c>
      <c r="H18" s="605" t="s">
        <v>191</v>
      </c>
    </row>
    <row r="19" spans="1:8" ht="17.45" customHeight="1">
      <c r="A19" s="603"/>
      <c r="B19" s="25" t="s">
        <v>209</v>
      </c>
      <c r="C19" s="52">
        <v>1</v>
      </c>
      <c r="D19" s="605" t="s">
        <v>191</v>
      </c>
      <c r="E19" s="612"/>
      <c r="F19" s="35" t="s">
        <v>244</v>
      </c>
      <c r="G19" s="50">
        <v>12</v>
      </c>
      <c r="H19" s="606"/>
    </row>
    <row r="20" spans="1:8" ht="17.45" customHeight="1" thickBot="1">
      <c r="A20" s="603"/>
      <c r="B20" s="26" t="s">
        <v>210</v>
      </c>
      <c r="C20" s="50">
        <v>3</v>
      </c>
      <c r="D20" s="606"/>
      <c r="E20" s="613"/>
      <c r="F20" s="33" t="s">
        <v>245</v>
      </c>
      <c r="G20" s="51">
        <v>26</v>
      </c>
      <c r="H20" s="607"/>
    </row>
    <row r="21" spans="1:8" ht="17.45" customHeight="1" thickBot="1">
      <c r="A21" s="604"/>
      <c r="B21" s="27" t="s">
        <v>211</v>
      </c>
      <c r="C21" s="51">
        <v>1</v>
      </c>
      <c r="D21" s="617"/>
      <c r="E21" s="56" t="s">
        <v>185</v>
      </c>
      <c r="F21" s="36" t="s">
        <v>320</v>
      </c>
      <c r="G21" s="53">
        <v>1</v>
      </c>
      <c r="H21" s="605" t="s">
        <v>190</v>
      </c>
    </row>
    <row r="22" spans="1:8" ht="17.45" customHeight="1">
      <c r="A22" s="614" t="s">
        <v>181</v>
      </c>
      <c r="B22" s="28" t="s">
        <v>212</v>
      </c>
      <c r="C22" s="49">
        <v>0</v>
      </c>
      <c r="D22" s="616" t="s">
        <v>190</v>
      </c>
      <c r="E22" s="618" t="s">
        <v>186</v>
      </c>
      <c r="F22" s="32" t="s">
        <v>246</v>
      </c>
      <c r="G22" s="49">
        <v>2</v>
      </c>
      <c r="H22" s="606"/>
    </row>
    <row r="23" spans="1:8" ht="17.45" customHeight="1" thickBot="1">
      <c r="A23" s="603"/>
      <c r="B23" s="26" t="s">
        <v>213</v>
      </c>
      <c r="C23" s="50">
        <v>10</v>
      </c>
      <c r="D23" s="616"/>
      <c r="E23" s="610"/>
      <c r="F23" s="33" t="s">
        <v>247</v>
      </c>
      <c r="G23" s="51">
        <v>2</v>
      </c>
      <c r="H23" s="606"/>
    </row>
    <row r="24" spans="1:8" ht="17.45" customHeight="1">
      <c r="A24" s="603"/>
      <c r="B24" s="26" t="s">
        <v>214</v>
      </c>
      <c r="C24" s="50">
        <v>1</v>
      </c>
      <c r="D24" s="616"/>
      <c r="E24" s="611" t="s">
        <v>187</v>
      </c>
      <c r="F24" s="32" t="s">
        <v>248</v>
      </c>
      <c r="G24" s="49">
        <v>10</v>
      </c>
      <c r="H24" s="606"/>
    </row>
    <row r="25" spans="1:8" ht="17.45" customHeight="1">
      <c r="A25" s="603"/>
      <c r="B25" s="26" t="s">
        <v>215</v>
      </c>
      <c r="C25" s="50">
        <v>2</v>
      </c>
      <c r="D25" s="616"/>
      <c r="E25" s="612"/>
      <c r="F25" s="35" t="s">
        <v>249</v>
      </c>
      <c r="G25" s="50">
        <v>5</v>
      </c>
      <c r="H25" s="606"/>
    </row>
    <row r="26" spans="1:8" ht="17.45" customHeight="1" thickBot="1">
      <c r="A26" s="603"/>
      <c r="B26" s="27" t="s">
        <v>216</v>
      </c>
      <c r="C26" s="51">
        <v>27</v>
      </c>
      <c r="D26" s="617"/>
      <c r="E26" s="612"/>
      <c r="F26" s="35" t="s">
        <v>250</v>
      </c>
      <c r="G26" s="50">
        <v>112</v>
      </c>
      <c r="H26" s="606"/>
    </row>
    <row r="27" spans="1:8" ht="17.45" customHeight="1">
      <c r="A27" s="603"/>
      <c r="B27" s="25" t="s">
        <v>217</v>
      </c>
      <c r="C27" s="52">
        <v>3</v>
      </c>
      <c r="D27" s="616" t="s">
        <v>191</v>
      </c>
      <c r="E27" s="612"/>
      <c r="F27" s="35" t="s">
        <v>251</v>
      </c>
      <c r="G27" s="50">
        <v>20</v>
      </c>
      <c r="H27" s="606"/>
    </row>
    <row r="28" spans="1:8" ht="17.45" customHeight="1" thickBot="1">
      <c r="A28" s="604"/>
      <c r="B28" s="27" t="s">
        <v>218</v>
      </c>
      <c r="C28" s="51">
        <v>4</v>
      </c>
      <c r="D28" s="617"/>
      <c r="E28" s="612"/>
      <c r="F28" s="35" t="s">
        <v>252</v>
      </c>
      <c r="G28" s="50">
        <v>28</v>
      </c>
      <c r="H28" s="606"/>
    </row>
    <row r="29" spans="1:8" ht="17.45" customHeight="1">
      <c r="A29" s="614" t="s">
        <v>182</v>
      </c>
      <c r="B29" s="28" t="s">
        <v>219</v>
      </c>
      <c r="C29" s="49">
        <v>42</v>
      </c>
      <c r="D29" s="616" t="s">
        <v>190</v>
      </c>
      <c r="E29" s="612"/>
      <c r="F29" s="35" t="s">
        <v>341</v>
      </c>
      <c r="G29" s="50">
        <v>2</v>
      </c>
      <c r="H29" s="606"/>
    </row>
    <row r="30" spans="1:8" ht="17.45" customHeight="1">
      <c r="A30" s="603"/>
      <c r="B30" s="26" t="s">
        <v>220</v>
      </c>
      <c r="C30" s="50">
        <v>13</v>
      </c>
      <c r="D30" s="616"/>
      <c r="E30" s="612"/>
      <c r="F30" s="35" t="s">
        <v>253</v>
      </c>
      <c r="G30" s="50">
        <v>3</v>
      </c>
      <c r="H30" s="606"/>
    </row>
    <row r="31" spans="1:8" ht="17.45" customHeight="1" thickBot="1">
      <c r="A31" s="603"/>
      <c r="B31" s="27" t="s">
        <v>221</v>
      </c>
      <c r="C31" s="51">
        <v>1</v>
      </c>
      <c r="D31" s="617"/>
      <c r="E31" s="613"/>
      <c r="F31" s="33" t="s">
        <v>254</v>
      </c>
      <c r="G31" s="51">
        <v>3</v>
      </c>
      <c r="H31" s="606"/>
    </row>
    <row r="32" spans="1:8" ht="17.45" customHeight="1">
      <c r="A32" s="603"/>
      <c r="B32" s="25" t="s">
        <v>222</v>
      </c>
      <c r="C32" s="52">
        <v>1</v>
      </c>
      <c r="D32" s="616" t="s">
        <v>191</v>
      </c>
      <c r="E32" s="618" t="s">
        <v>188</v>
      </c>
      <c r="F32" s="619" t="s">
        <v>255</v>
      </c>
      <c r="G32" s="621">
        <v>6</v>
      </c>
      <c r="H32" s="606"/>
    </row>
    <row r="33" spans="1:8" ht="17.45" customHeight="1" thickBot="1">
      <c r="A33" s="604"/>
      <c r="B33" s="27" t="s">
        <v>223</v>
      </c>
      <c r="C33" s="51">
        <v>2</v>
      </c>
      <c r="D33" s="617"/>
      <c r="E33" s="610"/>
      <c r="F33" s="620"/>
      <c r="G33" s="622"/>
      <c r="H33" s="606"/>
    </row>
    <row r="34" spans="1:8" ht="17.45" customHeight="1">
      <c r="A34" s="614" t="s">
        <v>290</v>
      </c>
      <c r="B34" s="28" t="s">
        <v>224</v>
      </c>
      <c r="C34" s="49">
        <v>2</v>
      </c>
      <c r="D34" s="615" t="s">
        <v>190</v>
      </c>
      <c r="E34" s="618" t="s">
        <v>288</v>
      </c>
      <c r="F34" s="32" t="s">
        <v>256</v>
      </c>
      <c r="G34" s="49">
        <v>30</v>
      </c>
      <c r="H34" s="606"/>
    </row>
    <row r="35" spans="1:8" ht="17.45" customHeight="1">
      <c r="A35" s="603"/>
      <c r="B35" s="26" t="s">
        <v>225</v>
      </c>
      <c r="C35" s="87">
        <v>9</v>
      </c>
      <c r="D35" s="616"/>
      <c r="E35" s="609"/>
      <c r="F35" s="35" t="s">
        <v>257</v>
      </c>
      <c r="G35" s="50">
        <v>56</v>
      </c>
      <c r="H35" s="606"/>
    </row>
    <row r="36" spans="1:8" ht="17.45" customHeight="1">
      <c r="A36" s="603"/>
      <c r="B36" s="26" t="s">
        <v>226</v>
      </c>
      <c r="C36" s="79">
        <v>13</v>
      </c>
      <c r="D36" s="616"/>
      <c r="E36" s="609"/>
      <c r="F36" s="35" t="s">
        <v>258</v>
      </c>
      <c r="G36" s="50">
        <v>32</v>
      </c>
      <c r="H36" s="606"/>
    </row>
    <row r="37" spans="1:8" ht="17.45" customHeight="1">
      <c r="A37" s="603"/>
      <c r="B37" s="26" t="s">
        <v>227</v>
      </c>
      <c r="C37" s="88">
        <v>9</v>
      </c>
      <c r="D37" s="616"/>
      <c r="E37" s="609"/>
      <c r="F37" s="35" t="s">
        <v>259</v>
      </c>
      <c r="G37" s="50">
        <v>107</v>
      </c>
      <c r="H37" s="606"/>
    </row>
    <row r="38" spans="1:8" ht="17.45" customHeight="1" thickBot="1">
      <c r="A38" s="604"/>
      <c r="B38" s="27" t="s">
        <v>228</v>
      </c>
      <c r="C38" s="51">
        <v>24</v>
      </c>
      <c r="D38" s="617"/>
      <c r="E38" s="609"/>
      <c r="F38" s="35" t="s">
        <v>260</v>
      </c>
      <c r="G38" s="50">
        <v>1</v>
      </c>
      <c r="H38" s="606"/>
    </row>
    <row r="39" spans="1:8" ht="17.45" customHeight="1">
      <c r="A39" s="41"/>
      <c r="B39" s="42"/>
      <c r="C39" s="37"/>
      <c r="D39" s="37"/>
      <c r="E39" s="609"/>
      <c r="F39" s="35" t="s">
        <v>261</v>
      </c>
      <c r="G39" s="50">
        <v>2</v>
      </c>
      <c r="H39" s="606"/>
    </row>
    <row r="40" spans="1:8" ht="17.45" customHeight="1" thickBot="1">
      <c r="A40" s="48"/>
      <c r="B40" s="42"/>
      <c r="C40" s="37"/>
      <c r="D40" s="37"/>
      <c r="E40" s="609"/>
      <c r="F40" s="33" t="s">
        <v>262</v>
      </c>
      <c r="G40" s="51">
        <v>2</v>
      </c>
      <c r="H40" s="607"/>
    </row>
    <row r="41" spans="1:8" ht="17.45" customHeight="1">
      <c r="A41" s="41"/>
      <c r="B41" s="42"/>
      <c r="C41" s="37"/>
      <c r="D41" s="37"/>
      <c r="E41" s="609"/>
      <c r="F41" s="34" t="s">
        <v>263</v>
      </c>
      <c r="G41" s="52">
        <v>2</v>
      </c>
      <c r="H41" s="605" t="s">
        <v>191</v>
      </c>
    </row>
    <row r="42" spans="1:8" ht="17.45" customHeight="1" thickBot="1">
      <c r="A42" s="41"/>
      <c r="B42" s="42"/>
      <c r="C42" s="37"/>
      <c r="D42" s="37"/>
      <c r="E42" s="610"/>
      <c r="F42" s="33" t="s">
        <v>264</v>
      </c>
      <c r="G42" s="51">
        <v>27</v>
      </c>
      <c r="H42" s="607"/>
    </row>
    <row r="43" spans="1:8" ht="17.45" customHeight="1">
      <c r="A43" s="41"/>
      <c r="B43" s="42"/>
      <c r="C43" s="37"/>
      <c r="D43" s="37"/>
      <c r="E43" s="609" t="s">
        <v>189</v>
      </c>
      <c r="F43" s="32" t="s">
        <v>265</v>
      </c>
      <c r="G43" s="80">
        <v>1</v>
      </c>
      <c r="H43" s="606" t="s">
        <v>192</v>
      </c>
    </row>
    <row r="44" spans="1:8" ht="17.45" customHeight="1" thickBot="1">
      <c r="A44" s="41"/>
      <c r="B44" s="42"/>
      <c r="C44" s="37"/>
      <c r="D44" s="37"/>
      <c r="E44" s="610"/>
      <c r="F44" s="33" t="s">
        <v>340</v>
      </c>
      <c r="G44" s="81">
        <v>7</v>
      </c>
      <c r="H44" s="607"/>
    </row>
  </sheetData>
  <sheetProtection selectLockedCells="1"/>
  <mergeCells count="29">
    <mergeCell ref="E43:E44"/>
    <mergeCell ref="H43:H44"/>
    <mergeCell ref="E32:E33"/>
    <mergeCell ref="F32:F33"/>
    <mergeCell ref="G32:G33"/>
    <mergeCell ref="A34:A38"/>
    <mergeCell ref="D34:D38"/>
    <mergeCell ref="E34:E42"/>
    <mergeCell ref="D19:D21"/>
    <mergeCell ref="H21:H40"/>
    <mergeCell ref="A22:A28"/>
    <mergeCell ref="D22:D26"/>
    <mergeCell ref="E22:E23"/>
    <mergeCell ref="E24:E31"/>
    <mergeCell ref="D27:D28"/>
    <mergeCell ref="A29:A33"/>
    <mergeCell ref="D29:D31"/>
    <mergeCell ref="D32:D33"/>
    <mergeCell ref="H41:H42"/>
    <mergeCell ref="D2:H2"/>
    <mergeCell ref="A4:A13"/>
    <mergeCell ref="D4:D18"/>
    <mergeCell ref="E4:E10"/>
    <mergeCell ref="H4:H5"/>
    <mergeCell ref="H6:H10"/>
    <mergeCell ref="E11:E20"/>
    <mergeCell ref="H11:H17"/>
    <mergeCell ref="A14:A21"/>
    <mergeCell ref="H18:H20"/>
  </mergeCells>
  <phoneticPr fontId="1"/>
  <dataValidations count="3">
    <dataValidation type="list" imeMode="hiragana" allowBlank="1" showInputMessage="1" sqref="D4:D38 H4:H44">
      <formula1>"第一,第二,第三"</formula1>
    </dataValidation>
    <dataValidation imeMode="hiragana" allowBlank="1" showInputMessage="1" showErrorMessage="1" sqref="A41:A44 A39 A34 A14:A29 E3:E44 A3:A4 F4:F32 F34:F43"/>
    <dataValidation imeMode="off" allowBlank="1" showInputMessage="1" showErrorMessage="1" sqref="G3:H3 C3:C44 D3 D39:D44 G4:G44"/>
  </dataValidations>
  <pageMargins left="0.23622047244094491" right="0.70866141732283472" top="0.31496062992125984" bottom="0.19685039370078741" header="0.31496062992125984" footer="0.23622047244094491"/>
  <pageSetup paperSize="9" firstPageNumber="8" orientation="portrait" useFirstPageNumber="1" r:id="rId1"/>
  <headerFooter>
    <oddFooter>&amp;C&amp;"Century,標準"&amp;12 5-&amp;P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showZeros="0" zoomScaleNormal="100" workbookViewId="0">
      <selection activeCell="U11" sqref="U11:X11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105" t="s">
        <v>266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20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39.950000000000003" customHeight="1" thickBot="1">
      <c r="A3" s="253" t="s">
        <v>334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24.95" customHeight="1">
      <c r="A4" s="643" t="s">
        <v>267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5"/>
      <c r="M4" s="649" t="s">
        <v>287</v>
      </c>
      <c r="N4" s="650"/>
      <c r="O4" s="650"/>
      <c r="P4" s="650"/>
      <c r="Q4" s="650"/>
      <c r="R4" s="650"/>
      <c r="S4" s="650"/>
      <c r="T4" s="651"/>
      <c r="U4" s="655" t="s">
        <v>286</v>
      </c>
      <c r="V4" s="656"/>
      <c r="W4" s="656"/>
      <c r="X4" s="657"/>
    </row>
    <row r="5" spans="1:24" ht="24.95" customHeight="1" thickBot="1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8"/>
      <c r="M5" s="652"/>
      <c r="N5" s="653"/>
      <c r="O5" s="653"/>
      <c r="P5" s="653"/>
      <c r="Q5" s="653"/>
      <c r="R5" s="653"/>
      <c r="S5" s="653"/>
      <c r="T5" s="654"/>
      <c r="U5" s="658"/>
      <c r="V5" s="659"/>
      <c r="W5" s="659"/>
      <c r="X5" s="660"/>
    </row>
    <row r="6" spans="1:24" ht="30" customHeight="1">
      <c r="A6" s="623" t="s">
        <v>268</v>
      </c>
      <c r="B6" s="624"/>
      <c r="C6" s="629" t="s">
        <v>270</v>
      </c>
      <c r="D6" s="630"/>
      <c r="E6" s="630"/>
      <c r="F6" s="630"/>
      <c r="G6" s="630"/>
      <c r="H6" s="630"/>
      <c r="I6" s="630"/>
      <c r="J6" s="630"/>
      <c r="K6" s="630"/>
      <c r="L6" s="631"/>
      <c r="M6" s="632">
        <v>149</v>
      </c>
      <c r="N6" s="633"/>
      <c r="O6" s="633"/>
      <c r="P6" s="633"/>
      <c r="Q6" s="633"/>
      <c r="R6" s="633"/>
      <c r="S6" s="633"/>
      <c r="T6" s="634"/>
      <c r="U6" s="632">
        <v>846</v>
      </c>
      <c r="V6" s="633"/>
      <c r="W6" s="633"/>
      <c r="X6" s="635"/>
    </row>
    <row r="7" spans="1:24" ht="30" customHeight="1">
      <c r="A7" s="625"/>
      <c r="B7" s="626"/>
      <c r="C7" s="636" t="s">
        <v>271</v>
      </c>
      <c r="D7" s="637"/>
      <c r="E7" s="637"/>
      <c r="F7" s="637"/>
      <c r="G7" s="637"/>
      <c r="H7" s="637"/>
      <c r="I7" s="637"/>
      <c r="J7" s="637"/>
      <c r="K7" s="637"/>
      <c r="L7" s="638"/>
      <c r="M7" s="639">
        <v>91</v>
      </c>
      <c r="N7" s="640"/>
      <c r="O7" s="640"/>
      <c r="P7" s="640"/>
      <c r="Q7" s="640"/>
      <c r="R7" s="640"/>
      <c r="S7" s="640"/>
      <c r="T7" s="641"/>
      <c r="U7" s="639">
        <v>479</v>
      </c>
      <c r="V7" s="640"/>
      <c r="W7" s="640"/>
      <c r="X7" s="642"/>
    </row>
    <row r="8" spans="1:24" ht="30" customHeight="1">
      <c r="A8" s="625"/>
      <c r="B8" s="626"/>
      <c r="C8" s="636" t="s">
        <v>272</v>
      </c>
      <c r="D8" s="637"/>
      <c r="E8" s="637"/>
      <c r="F8" s="637"/>
      <c r="G8" s="637"/>
      <c r="H8" s="637"/>
      <c r="I8" s="637"/>
      <c r="J8" s="637"/>
      <c r="K8" s="637"/>
      <c r="L8" s="638"/>
      <c r="M8" s="639">
        <v>203</v>
      </c>
      <c r="N8" s="640"/>
      <c r="O8" s="640"/>
      <c r="P8" s="640"/>
      <c r="Q8" s="640"/>
      <c r="R8" s="640"/>
      <c r="S8" s="640"/>
      <c r="T8" s="641"/>
      <c r="U8" s="639">
        <v>1368</v>
      </c>
      <c r="V8" s="640"/>
      <c r="W8" s="640"/>
      <c r="X8" s="642"/>
    </row>
    <row r="9" spans="1:24" ht="30" customHeight="1">
      <c r="A9" s="625"/>
      <c r="B9" s="626"/>
      <c r="C9" s="636" t="s">
        <v>273</v>
      </c>
      <c r="D9" s="637"/>
      <c r="E9" s="637"/>
      <c r="F9" s="637"/>
      <c r="G9" s="637"/>
      <c r="H9" s="637"/>
      <c r="I9" s="637"/>
      <c r="J9" s="637"/>
      <c r="K9" s="637"/>
      <c r="L9" s="638"/>
      <c r="M9" s="639">
        <v>25</v>
      </c>
      <c r="N9" s="640"/>
      <c r="O9" s="640"/>
      <c r="P9" s="640"/>
      <c r="Q9" s="640"/>
      <c r="R9" s="640"/>
      <c r="S9" s="640"/>
      <c r="T9" s="641"/>
      <c r="U9" s="639">
        <v>216</v>
      </c>
      <c r="V9" s="640"/>
      <c r="W9" s="640"/>
      <c r="X9" s="642"/>
    </row>
    <row r="10" spans="1:24" ht="30" customHeight="1">
      <c r="A10" s="625"/>
      <c r="B10" s="626"/>
      <c r="C10" s="636" t="s">
        <v>274</v>
      </c>
      <c r="D10" s="637"/>
      <c r="E10" s="637"/>
      <c r="F10" s="637"/>
      <c r="G10" s="637"/>
      <c r="H10" s="637"/>
      <c r="I10" s="637"/>
      <c r="J10" s="637"/>
      <c r="K10" s="637"/>
      <c r="L10" s="638"/>
      <c r="M10" s="639">
        <v>116</v>
      </c>
      <c r="N10" s="640"/>
      <c r="O10" s="640"/>
      <c r="P10" s="640"/>
      <c r="Q10" s="640"/>
      <c r="R10" s="640"/>
      <c r="S10" s="640"/>
      <c r="T10" s="641"/>
      <c r="U10" s="639">
        <v>890</v>
      </c>
      <c r="V10" s="640"/>
      <c r="W10" s="640"/>
      <c r="X10" s="642"/>
    </row>
    <row r="11" spans="1:24" ht="30" customHeight="1">
      <c r="A11" s="625"/>
      <c r="B11" s="626"/>
      <c r="C11" s="636" t="s">
        <v>275</v>
      </c>
      <c r="D11" s="637"/>
      <c r="E11" s="637"/>
      <c r="F11" s="637"/>
      <c r="G11" s="637"/>
      <c r="H11" s="637"/>
      <c r="I11" s="637"/>
      <c r="J11" s="637"/>
      <c r="K11" s="637"/>
      <c r="L11" s="638"/>
      <c r="M11" s="639">
        <v>0</v>
      </c>
      <c r="N11" s="640"/>
      <c r="O11" s="640"/>
      <c r="P11" s="640"/>
      <c r="Q11" s="640"/>
      <c r="R11" s="640"/>
      <c r="S11" s="640"/>
      <c r="T11" s="641"/>
      <c r="U11" s="639">
        <v>0</v>
      </c>
      <c r="V11" s="640"/>
      <c r="W11" s="640"/>
      <c r="X11" s="642"/>
    </row>
    <row r="12" spans="1:24" ht="30" customHeight="1" thickBot="1">
      <c r="A12" s="627"/>
      <c r="B12" s="628"/>
      <c r="C12" s="661" t="s">
        <v>276</v>
      </c>
      <c r="D12" s="662"/>
      <c r="E12" s="662"/>
      <c r="F12" s="662"/>
      <c r="G12" s="662"/>
      <c r="H12" s="662"/>
      <c r="I12" s="662"/>
      <c r="J12" s="662"/>
      <c r="K12" s="662"/>
      <c r="L12" s="663"/>
      <c r="M12" s="664">
        <v>114</v>
      </c>
      <c r="N12" s="665"/>
      <c r="O12" s="665"/>
      <c r="P12" s="665"/>
      <c r="Q12" s="665"/>
      <c r="R12" s="665"/>
      <c r="S12" s="665"/>
      <c r="T12" s="666"/>
      <c r="U12" s="664">
        <v>931</v>
      </c>
      <c r="V12" s="665"/>
      <c r="W12" s="665"/>
      <c r="X12" s="667"/>
    </row>
    <row r="13" spans="1:24" ht="20.100000000000001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9.950000000000003" customHeight="1" thickBot="1">
      <c r="A14" s="253" t="s">
        <v>333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24.95" customHeight="1">
      <c r="A15" s="643" t="s">
        <v>267</v>
      </c>
      <c r="B15" s="644"/>
      <c r="C15" s="644"/>
      <c r="D15" s="644"/>
      <c r="E15" s="644"/>
      <c r="F15" s="644"/>
      <c r="G15" s="644"/>
      <c r="H15" s="644"/>
      <c r="I15" s="644"/>
      <c r="J15" s="644"/>
      <c r="K15" s="644"/>
      <c r="L15" s="645"/>
      <c r="M15" s="649" t="s">
        <v>287</v>
      </c>
      <c r="N15" s="650"/>
      <c r="O15" s="650"/>
      <c r="P15" s="650"/>
      <c r="Q15" s="650"/>
      <c r="R15" s="650"/>
      <c r="S15" s="650"/>
      <c r="T15" s="651"/>
      <c r="U15" s="655" t="s">
        <v>286</v>
      </c>
      <c r="V15" s="656"/>
      <c r="W15" s="656"/>
      <c r="X15" s="657"/>
    </row>
    <row r="16" spans="1:24" ht="24.95" customHeight="1" thickBot="1">
      <c r="A16" s="646"/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8"/>
      <c r="M16" s="652"/>
      <c r="N16" s="653"/>
      <c r="O16" s="653"/>
      <c r="P16" s="653"/>
      <c r="Q16" s="653"/>
      <c r="R16" s="653"/>
      <c r="S16" s="653"/>
      <c r="T16" s="654"/>
      <c r="U16" s="658"/>
      <c r="V16" s="659"/>
      <c r="W16" s="659"/>
      <c r="X16" s="660"/>
    </row>
    <row r="17" spans="1:24" ht="30" customHeight="1">
      <c r="A17" s="623" t="s">
        <v>269</v>
      </c>
      <c r="B17" s="624"/>
      <c r="C17" s="636" t="s">
        <v>331</v>
      </c>
      <c r="D17" s="637"/>
      <c r="E17" s="637"/>
      <c r="F17" s="637"/>
      <c r="G17" s="637"/>
      <c r="H17" s="637"/>
      <c r="I17" s="637"/>
      <c r="J17" s="637"/>
      <c r="K17" s="637"/>
      <c r="L17" s="638"/>
      <c r="M17" s="668">
        <v>22</v>
      </c>
      <c r="N17" s="668"/>
      <c r="O17" s="668"/>
      <c r="P17" s="668"/>
      <c r="Q17" s="668"/>
      <c r="R17" s="668"/>
      <c r="S17" s="668"/>
      <c r="T17" s="668"/>
      <c r="U17" s="668">
        <v>307</v>
      </c>
      <c r="V17" s="668"/>
      <c r="W17" s="668"/>
      <c r="X17" s="669"/>
    </row>
    <row r="18" spans="1:24" ht="30" customHeight="1">
      <c r="A18" s="625"/>
      <c r="B18" s="626"/>
      <c r="C18" s="636" t="s">
        <v>277</v>
      </c>
      <c r="D18" s="637"/>
      <c r="E18" s="637"/>
      <c r="F18" s="637"/>
      <c r="G18" s="637"/>
      <c r="H18" s="637"/>
      <c r="I18" s="637"/>
      <c r="J18" s="637"/>
      <c r="K18" s="637"/>
      <c r="L18" s="638"/>
      <c r="M18" s="670">
        <v>4</v>
      </c>
      <c r="N18" s="670"/>
      <c r="O18" s="670"/>
      <c r="P18" s="670"/>
      <c r="Q18" s="670"/>
      <c r="R18" s="670"/>
      <c r="S18" s="670"/>
      <c r="T18" s="670"/>
      <c r="U18" s="670">
        <v>63</v>
      </c>
      <c r="V18" s="670"/>
      <c r="W18" s="670"/>
      <c r="X18" s="671"/>
    </row>
    <row r="19" spans="1:24" ht="30" customHeight="1">
      <c r="A19" s="625"/>
      <c r="B19" s="626"/>
      <c r="C19" s="636" t="s">
        <v>278</v>
      </c>
      <c r="D19" s="637"/>
      <c r="E19" s="637"/>
      <c r="F19" s="637"/>
      <c r="G19" s="637"/>
      <c r="H19" s="637"/>
      <c r="I19" s="637"/>
      <c r="J19" s="637"/>
      <c r="K19" s="637"/>
      <c r="L19" s="638"/>
      <c r="M19" s="670">
        <v>9</v>
      </c>
      <c r="N19" s="670"/>
      <c r="O19" s="670"/>
      <c r="P19" s="670"/>
      <c r="Q19" s="670"/>
      <c r="R19" s="670"/>
      <c r="S19" s="670"/>
      <c r="T19" s="670"/>
      <c r="U19" s="672">
        <v>89</v>
      </c>
      <c r="V19" s="670"/>
      <c r="W19" s="670"/>
      <c r="X19" s="671"/>
    </row>
    <row r="20" spans="1:24" ht="30" customHeight="1">
      <c r="A20" s="625"/>
      <c r="B20" s="626"/>
      <c r="C20" s="673" t="s">
        <v>280</v>
      </c>
      <c r="D20" s="674"/>
      <c r="E20" s="674"/>
      <c r="F20" s="674"/>
      <c r="G20" s="674"/>
      <c r="H20" s="674"/>
      <c r="I20" s="674"/>
      <c r="J20" s="674"/>
      <c r="K20" s="674"/>
      <c r="L20" s="675"/>
      <c r="M20" s="670">
        <v>47</v>
      </c>
      <c r="N20" s="670"/>
      <c r="O20" s="670"/>
      <c r="P20" s="670"/>
      <c r="Q20" s="670"/>
      <c r="R20" s="670"/>
      <c r="S20" s="670"/>
      <c r="T20" s="670"/>
      <c r="U20" s="670">
        <v>935</v>
      </c>
      <c r="V20" s="670"/>
      <c r="W20" s="670"/>
      <c r="X20" s="671"/>
    </row>
    <row r="21" spans="1:24" ht="30" customHeight="1">
      <c r="A21" s="625"/>
      <c r="B21" s="626"/>
      <c r="C21" s="636" t="s">
        <v>279</v>
      </c>
      <c r="D21" s="637"/>
      <c r="E21" s="637"/>
      <c r="F21" s="637"/>
      <c r="G21" s="637"/>
      <c r="H21" s="637"/>
      <c r="I21" s="637"/>
      <c r="J21" s="637"/>
      <c r="K21" s="637"/>
      <c r="L21" s="638"/>
      <c r="M21" s="670">
        <v>2</v>
      </c>
      <c r="N21" s="670"/>
      <c r="O21" s="670"/>
      <c r="P21" s="670"/>
      <c r="Q21" s="670"/>
      <c r="R21" s="670"/>
      <c r="S21" s="670"/>
      <c r="T21" s="670"/>
      <c r="U21" s="670">
        <v>44</v>
      </c>
      <c r="V21" s="670"/>
      <c r="W21" s="670"/>
      <c r="X21" s="671"/>
    </row>
    <row r="22" spans="1:24" ht="30" customHeight="1">
      <c r="A22" s="625"/>
      <c r="B22" s="626"/>
      <c r="C22" s="636" t="s">
        <v>281</v>
      </c>
      <c r="D22" s="637"/>
      <c r="E22" s="637"/>
      <c r="F22" s="637"/>
      <c r="G22" s="637"/>
      <c r="H22" s="637"/>
      <c r="I22" s="637"/>
      <c r="J22" s="637"/>
      <c r="K22" s="637"/>
      <c r="L22" s="638"/>
      <c r="M22" s="670">
        <v>8</v>
      </c>
      <c r="N22" s="670"/>
      <c r="O22" s="670"/>
      <c r="P22" s="670"/>
      <c r="Q22" s="670"/>
      <c r="R22" s="670"/>
      <c r="S22" s="670"/>
      <c r="T22" s="670"/>
      <c r="U22" s="670">
        <v>628</v>
      </c>
      <c r="V22" s="670"/>
      <c r="W22" s="670"/>
      <c r="X22" s="671"/>
    </row>
    <row r="23" spans="1:24" ht="30" customHeight="1" thickBot="1">
      <c r="A23" s="627"/>
      <c r="B23" s="628"/>
      <c r="C23" s="661" t="s">
        <v>332</v>
      </c>
      <c r="D23" s="662"/>
      <c r="E23" s="662"/>
      <c r="F23" s="662"/>
      <c r="G23" s="662"/>
      <c r="H23" s="662"/>
      <c r="I23" s="662"/>
      <c r="J23" s="662"/>
      <c r="K23" s="662"/>
      <c r="L23" s="663"/>
      <c r="M23" s="676">
        <v>1</v>
      </c>
      <c r="N23" s="676"/>
      <c r="O23" s="676"/>
      <c r="P23" s="676"/>
      <c r="Q23" s="676"/>
      <c r="R23" s="676"/>
      <c r="S23" s="676"/>
      <c r="T23" s="676"/>
      <c r="U23" s="676">
        <v>15</v>
      </c>
      <c r="V23" s="676"/>
      <c r="W23" s="676"/>
      <c r="X23" s="677"/>
    </row>
  </sheetData>
  <sheetProtection selectLockedCells="1"/>
  <mergeCells count="53">
    <mergeCell ref="C23:L23"/>
    <mergeCell ref="M23:T23"/>
    <mergeCell ref="U23:X23"/>
    <mergeCell ref="U20:X20"/>
    <mergeCell ref="C21:L21"/>
    <mergeCell ref="M21:T21"/>
    <mergeCell ref="U21:X21"/>
    <mergeCell ref="C22:L22"/>
    <mergeCell ref="M22:T22"/>
    <mergeCell ref="U22:X22"/>
    <mergeCell ref="A14:L14"/>
    <mergeCell ref="A15:L16"/>
    <mergeCell ref="M15:T16"/>
    <mergeCell ref="U15:X16"/>
    <mergeCell ref="A17:B23"/>
    <mergeCell ref="C17:L17"/>
    <mergeCell ref="M17:T17"/>
    <mergeCell ref="U17:X17"/>
    <mergeCell ref="C18:L18"/>
    <mergeCell ref="M18:T18"/>
    <mergeCell ref="U18:X18"/>
    <mergeCell ref="C19:L19"/>
    <mergeCell ref="M19:T19"/>
    <mergeCell ref="U19:X19"/>
    <mergeCell ref="C20:L20"/>
    <mergeCell ref="M20:T20"/>
    <mergeCell ref="C11:L11"/>
    <mergeCell ref="M11:T11"/>
    <mergeCell ref="U11:X11"/>
    <mergeCell ref="C12:L12"/>
    <mergeCell ref="M12:T12"/>
    <mergeCell ref="U12:X12"/>
    <mergeCell ref="A1:K1"/>
    <mergeCell ref="A3:L3"/>
    <mergeCell ref="A4:L5"/>
    <mergeCell ref="M4:T5"/>
    <mergeCell ref="U4:X5"/>
    <mergeCell ref="A6:B12"/>
    <mergeCell ref="C6:L6"/>
    <mergeCell ref="M6:T6"/>
    <mergeCell ref="U6:X6"/>
    <mergeCell ref="C7:L7"/>
    <mergeCell ref="M7:T7"/>
    <mergeCell ref="U7:X7"/>
    <mergeCell ref="C8:L8"/>
    <mergeCell ref="M8:T8"/>
    <mergeCell ref="U8:X8"/>
    <mergeCell ref="C10:L10"/>
    <mergeCell ref="M10:T10"/>
    <mergeCell ref="U10:X10"/>
    <mergeCell ref="C9:L9"/>
    <mergeCell ref="M9:T9"/>
    <mergeCell ref="U9:X9"/>
  </mergeCells>
  <phoneticPr fontId="1"/>
  <dataValidations count="2">
    <dataValidation imeMode="hiragana" allowBlank="1" showInputMessage="1" showErrorMessage="1" sqref="A17:L23 A6:L12"/>
    <dataValidation imeMode="off" allowBlank="1" showInputMessage="1" showErrorMessage="1" sqref="M17:X23 M6:X12"/>
  </dataValidations>
  <pageMargins left="0.70866141732283472" right="0.23622047244094491" top="0.31496062992125984" bottom="0.19685039370078741" header="0.31496062992125984" footer="0.23622047244094491"/>
  <pageSetup paperSize="9" firstPageNumber="9" orientation="portrait" useFirstPageNumber="1" r:id="rId1"/>
  <headerFooter>
    <oddFooter>&amp;C&amp;"Century,標準"&amp;12 5-&amp;P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活動概要・車両別出場状況5-1</vt:lpstr>
      <vt:lpstr>月別救急活動状況</vt:lpstr>
      <vt:lpstr>5年出場件数所要時間別・医療機関搬送時間別・曜日別</vt:lpstr>
      <vt:lpstr>時間帯別・診療科目別</vt:lpstr>
      <vt:lpstr>校区別出場件数5-5</vt:lpstr>
      <vt:lpstr>5年管内管外の搬送状況・隊員の応急処置状況</vt:lpstr>
      <vt:lpstr>救助 月別・事故種別・年次別 </vt:lpstr>
      <vt:lpstr>救助器具装備状況 </vt:lpstr>
      <vt:lpstr>救助・救急訓練実施状況 </vt:lpstr>
      <vt:lpstr>'5年管内管外の搬送状況・隊員の応急処置状況'!Print_Area</vt:lpstr>
      <vt:lpstr>'5年出場件数所要時間別・医療機関搬送時間別・曜日別'!Print_Area</vt:lpstr>
      <vt:lpstr>'活動概要・車両別出場状況5-1'!Print_Area</vt:lpstr>
      <vt:lpstr>救急・救助統計!Print_Area</vt:lpstr>
      <vt:lpstr>'救助 月別・事故種別・年次別 '!Print_Area</vt:lpstr>
      <vt:lpstr>'救助・救急訓練実施状況 '!Print_Area</vt:lpstr>
      <vt:lpstr>'救助器具装備状況 '!Print_Area</vt:lpstr>
      <vt:lpstr>月別救急活動状況!Print_Area</vt:lpstr>
      <vt:lpstr>'校区別出場件数5-5'!Print_Area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user</cp:lastModifiedBy>
  <cp:lastPrinted>2025-06-27T04:27:45Z</cp:lastPrinted>
  <dcterms:created xsi:type="dcterms:W3CDTF">2016-03-17T04:25:09Z</dcterms:created>
  <dcterms:modified xsi:type="dcterms:W3CDTF">2025-06-27T04:30:03Z</dcterms:modified>
</cp:coreProperties>
</file>