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R6年度年報（R7年度作成分）\提出用\"/>
    </mc:Choice>
  </mc:AlternateContent>
  <bookViews>
    <workbookView xWindow="-1980" yWindow="30" windowWidth="12630" windowHeight="9630" activeTab="4"/>
  </bookViews>
  <sheets>
    <sheet name="消防団" sheetId="5" r:id="rId1"/>
    <sheet name="消防団の配置等" sheetId="4" r:id="rId2"/>
    <sheet name="消防団の沿革～分団別消防団員数" sheetId="3" r:id="rId3"/>
    <sheet name="年齢構成・勤続年数" sheetId="1" r:id="rId4"/>
    <sheet name="報償等" sheetId="2" r:id="rId5"/>
  </sheets>
  <definedNames>
    <definedName name="_xlnm.Print_Area" localSheetId="0">消防団!$A$1:$H$35</definedName>
    <definedName name="_xlnm.Print_Area" localSheetId="2">'消防団の沿革～分団別消防団員数'!$A$1:$H$33</definedName>
    <definedName name="_xlnm.Print_Area" localSheetId="1">消防団の配置等!$B$1:$H$49</definedName>
    <definedName name="_xlnm.Print_Area" localSheetId="3">年齢構成・勤続年数!$A$1:$H$25</definedName>
  </definedNames>
  <calcPr calcId="162913" calcMode="manual"/>
</workbook>
</file>

<file path=xl/calcChain.xml><?xml version="1.0" encoding="utf-8"?>
<calcChain xmlns="http://schemas.openxmlformats.org/spreadsheetml/2006/main">
  <c r="J10" i="2" l="1"/>
  <c r="J9" i="2"/>
  <c r="H9" i="1" l="1"/>
  <c r="H11" i="1" l="1"/>
  <c r="H7" i="1"/>
  <c r="H30" i="3" l="1"/>
  <c r="D33" i="3"/>
  <c r="E33" i="3"/>
  <c r="F33" i="3"/>
  <c r="C33" i="3"/>
  <c r="H25" i="3"/>
  <c r="F25" i="1"/>
  <c r="E25" i="1"/>
  <c r="H24" i="1"/>
  <c r="H23" i="1"/>
  <c r="H22" i="1"/>
  <c r="D13" i="1"/>
  <c r="E13" i="1"/>
  <c r="F13" i="1"/>
  <c r="C13" i="1"/>
  <c r="H5" i="1"/>
  <c r="H4" i="1"/>
</calcChain>
</file>

<file path=xl/sharedStrings.xml><?xml version="1.0" encoding="utf-8"?>
<sst xmlns="http://schemas.openxmlformats.org/spreadsheetml/2006/main" count="150" uniqueCount="119">
  <si>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</si>
  <si>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</si>
  <si>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</si>
  <si>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</si>
  <si>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</si>
  <si>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</si>
  <si>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</si>
  <si>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</si>
  <si>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</si>
  <si>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</si>
  <si>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</si>
  <si>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</si>
  <si>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</si>
  <si>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</si>
  <si>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</si>
  <si>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</si>
  <si>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</si>
  <si>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</si>
  <si>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</si>
  <si>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</si>
  <si>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</si>
  <si>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</si>
  <si>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</si>
  <si>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</si>
  <si>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</si>
  <si>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</si>
  <si>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</si>
  <si>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</si>
  <si>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</si>
  <si>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</si>
  <si>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</si>
  <si>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</si>
  <si>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</si>
  <si>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</si>
  <si>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</si>
  <si>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</si>
  <si>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</si>
  <si>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</si>
  <si>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</si>
  <si>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</si>
  <si>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</si>
  <si>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</si>
  <si>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</si>
  <si>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</si>
  <si>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</si>
  <si>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消防団</t>
    <rPh sb="0" eb="3">
      <t>ｓｂｄ</t>
    </rPh>
    <phoneticPr fontId="23"/>
  </si>
  <si>
    <t>初代</t>
    <rPh sb="0" eb="1">
      <t>ショ</t>
    </rPh>
    <rPh sb="1" eb="2">
      <t>ダイ</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</si>
  <si>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</si>
  <si>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</si>
  <si>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</si>
  <si>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</si>
  <si>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</si>
  <si>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</si>
  <si>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</si>
  <si>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</si>
  <si>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</si>
  <si>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</si>
  <si>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</si>
  <si>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</si>
  <si>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</si>
  <si>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</si>
  <si>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</si>
  <si>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</si>
  <si>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</si>
  <si>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</si>
  <si>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</si>
  <si>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</si>
  <si>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</si>
  <si>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</si>
  <si>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</si>
  <si>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</si>
  <si>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</si>
  <si>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</si>
  <si>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</si>
  <si>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</si>
  <si>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</si>
  <si>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</si>
  <si>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</si>
  <si>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</si>
  <si>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</si>
  <si>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</si>
  <si>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消防団員出場状況</t>
    <rPh sb="0" eb="3">
      <t>ｓｂｄ</t>
    </rPh>
    <rPh sb="3" eb="4">
      <t>イン</t>
    </rPh>
    <rPh sb="4" eb="6">
      <t>シュツジョウ</t>
    </rPh>
    <rPh sb="6" eb="8">
      <t>ジョウキョウ</t>
    </rPh>
    <phoneticPr fontId="29"/>
  </si>
  <si>
    <t>　　　　　　　 階　級
 区　分</t>
    <rPh sb="8" eb="9">
      <t>カイ</t>
    </rPh>
    <rPh sb="10" eb="11">
      <t>キュウ</t>
    </rPh>
    <rPh sb="13" eb="14">
      <t>ク</t>
    </rPh>
    <rPh sb="15" eb="16">
      <t>フン</t>
    </rPh>
    <phoneticPr fontId="29"/>
  </si>
  <si>
    <t>火　災</t>
    <rPh sb="0" eb="1">
      <t>カ</t>
    </rPh>
    <rPh sb="2" eb="3">
      <t>サイ</t>
    </rPh>
    <phoneticPr fontId="29"/>
  </si>
  <si>
    <t>風水害等</t>
    <rPh sb="0" eb="3">
      <t>フウスイガイ</t>
    </rPh>
    <rPh sb="3" eb="4">
      <t>トウ</t>
    </rPh>
    <phoneticPr fontId="29"/>
  </si>
  <si>
    <t>救　助</t>
    <rPh sb="0" eb="1">
      <t>キュウ</t>
    </rPh>
    <rPh sb="2" eb="3">
      <t>スケ</t>
    </rPh>
    <phoneticPr fontId="29"/>
  </si>
  <si>
    <t>訓　練</t>
    <rPh sb="0" eb="1">
      <t>クン</t>
    </rPh>
    <rPh sb="2" eb="3">
      <t>ネリ</t>
    </rPh>
    <phoneticPr fontId="29"/>
  </si>
  <si>
    <t>その他</t>
    <rPh sb="2" eb="3">
      <t>タ</t>
    </rPh>
    <phoneticPr fontId="29"/>
  </si>
  <si>
    <t>合　計</t>
    <rPh sb="0" eb="1">
      <t>ゴウ</t>
    </rPh>
    <rPh sb="2" eb="3">
      <t>ケイ</t>
    </rPh>
    <phoneticPr fontId="29"/>
  </si>
  <si>
    <t>出場回数</t>
    <rPh sb="0" eb="2">
      <t>シュツジョウ</t>
    </rPh>
    <rPh sb="2" eb="4">
      <t>カイスウ</t>
    </rPh>
    <phoneticPr fontId="29"/>
  </si>
  <si>
    <t>出場団員延数</t>
    <rPh sb="0" eb="2">
      <t>シュツジョウ</t>
    </rPh>
    <rPh sb="2" eb="4">
      <t>ダンイン</t>
    </rPh>
    <rPh sb="4" eb="5">
      <t>ノ</t>
    </rPh>
    <rPh sb="5" eb="6">
      <t>スウ</t>
    </rPh>
    <phoneticPr fontId="29"/>
  </si>
  <si>
    <t>出場等報酬</t>
    <rPh sb="0" eb="2">
      <t>シュツジョウ</t>
    </rPh>
    <rPh sb="2" eb="3">
      <t>トウ</t>
    </rPh>
    <rPh sb="3" eb="5">
      <t>ホウシュウ</t>
    </rPh>
    <phoneticPr fontId="1"/>
  </si>
  <si>
    <t>報酬額</t>
    <rPh sb="0" eb="2">
      <t>ホウシュウ</t>
    </rPh>
    <rPh sb="2" eb="3">
      <t>ガク</t>
    </rPh>
    <phoneticPr fontId="1"/>
  </si>
  <si>
    <t>山滝分団</t>
    <rPh sb="0" eb="1">
      <t>ヤマ</t>
    </rPh>
    <rPh sb="1" eb="2">
      <t>タキ</t>
    </rPh>
    <rPh sb="2" eb="4">
      <t>ブンダン</t>
    </rPh>
    <rPh sb="3" eb="4">
      <t>ダイブ</t>
    </rPh>
    <phoneticPr fontId="1"/>
  </si>
  <si>
    <t>東葛城分団</t>
    <rPh sb="0" eb="3">
      <t>トウカツ</t>
    </rPh>
    <rPh sb="1" eb="3">
      <t>カツラギ</t>
    </rPh>
    <rPh sb="3" eb="5">
      <t>ブンダン</t>
    </rPh>
    <phoneticPr fontId="1"/>
  </si>
  <si>
    <t>大沢町・内畑町</t>
    <rPh sb="0" eb="3">
      <t>オオサワチョウ</t>
    </rPh>
    <rPh sb="4" eb="7">
      <t>ウチハタ</t>
    </rPh>
    <phoneticPr fontId="1"/>
  </si>
  <si>
    <t>相川町・塔原町・上白原町
河合町・神於町</t>
    <rPh sb="0" eb="2">
      <t>アイカワ</t>
    </rPh>
    <rPh sb="2" eb="3">
      <t>マチ</t>
    </rPh>
    <rPh sb="4" eb="5">
      <t>トウ</t>
    </rPh>
    <rPh sb="5" eb="6">
      <t>ハラ</t>
    </rPh>
    <rPh sb="6" eb="7">
      <t>マチ</t>
    </rPh>
    <rPh sb="8" eb="12">
      <t>カミシラハラ</t>
    </rPh>
    <rPh sb="13" eb="16">
      <t>カワイ</t>
    </rPh>
    <rPh sb="17" eb="20">
      <t>コウノ</t>
    </rPh>
    <phoneticPr fontId="1"/>
  </si>
  <si>
    <t>本部</t>
    <rPh sb="0" eb="1">
      <t>ホン</t>
    </rPh>
    <rPh sb="1" eb="2">
      <t>ブ</t>
    </rPh>
    <phoneticPr fontId="1"/>
  </si>
  <si>
    <t>山滝分団</t>
    <rPh sb="0" eb="1">
      <t>ヤマ</t>
    </rPh>
    <rPh sb="1" eb="2">
      <t>タキ</t>
    </rPh>
    <rPh sb="2" eb="4">
      <t>ブンダン</t>
    </rPh>
    <phoneticPr fontId="1"/>
  </si>
  <si>
    <t>東葛城分団</t>
    <rPh sb="0" eb="3">
      <t>トウカツ</t>
    </rPh>
    <rPh sb="3" eb="5">
      <t>ブンダン</t>
    </rPh>
    <phoneticPr fontId="1"/>
  </si>
  <si>
    <t>令和６年４月</t>
    <rPh sb="0" eb="2">
      <t>レイワ</t>
    </rPh>
    <rPh sb="3" eb="4">
      <t>ネン</t>
    </rPh>
    <phoneticPr fontId="1"/>
  </si>
  <si>
    <t>山滝分団</t>
    <rPh sb="0" eb="2">
      <t>ヤマタキ</t>
    </rPh>
    <rPh sb="2" eb="4">
      <t>ブンダン</t>
    </rPh>
    <phoneticPr fontId="1"/>
  </si>
  <si>
    <t>東葛城分団</t>
    <rPh sb="0" eb="1">
      <t>ヒガシ</t>
    </rPh>
    <rPh sb="1" eb="3">
      <t>カツラギ</t>
    </rPh>
    <rPh sb="3" eb="5">
      <t>ブンダン</t>
    </rPh>
    <phoneticPr fontId="1"/>
  </si>
  <si>
    <t>４代</t>
    <rPh sb="1" eb="2">
      <t>ダイ</t>
    </rPh>
    <phoneticPr fontId="1"/>
  </si>
  <si>
    <t>平成26年４月 １日</t>
    <phoneticPr fontId="1"/>
  </si>
  <si>
    <t>令和７年４月 １日</t>
    <rPh sb="0" eb="2">
      <t>レイワ</t>
    </rPh>
    <rPh sb="3" eb="4">
      <t>ネン</t>
    </rPh>
    <rPh sb="4" eb="5">
      <t>ヘイネン</t>
    </rPh>
    <rPh sb="8" eb="9">
      <t>ヒ</t>
    </rPh>
    <phoneticPr fontId="1"/>
  </si>
  <si>
    <t>田川　隆司</t>
    <rPh sb="0" eb="2">
      <t>タガワ</t>
    </rPh>
    <rPh sb="4" eb="5">
      <t>ツカサ</t>
    </rPh>
    <phoneticPr fontId="1"/>
  </si>
  <si>
    <t>（令和7年4月1日）</t>
    <rPh sb="1" eb="2">
      <t>レイ</t>
    </rPh>
    <rPh sb="2" eb="3">
      <t>ワ</t>
    </rPh>
    <rPh sb="4" eb="5">
      <t>ネン</t>
    </rPh>
    <rPh sb="6" eb="7">
      <t>ツキ</t>
    </rPh>
    <rPh sb="8" eb="9">
      <t>ヒ</t>
    </rPh>
    <phoneticPr fontId="1"/>
  </si>
  <si>
    <t>（令和7年4月1日）</t>
    <rPh sb="1" eb="3">
      <t>レイワ</t>
    </rPh>
    <rPh sb="4" eb="5">
      <t>ネン</t>
    </rPh>
    <rPh sb="6" eb="7">
      <t>ガツ</t>
    </rPh>
    <rPh sb="8" eb="9">
      <t>ヒ</t>
    </rPh>
    <phoneticPr fontId="29"/>
  </si>
  <si>
    <t>（令和6年度中）</t>
    <rPh sb="1" eb="3">
      <t>レイワ</t>
    </rPh>
    <rPh sb="4" eb="5">
      <t>ネン</t>
    </rPh>
    <rPh sb="5" eb="6">
      <t>ド</t>
    </rPh>
    <rPh sb="6" eb="7">
      <t>ナカ</t>
    </rPh>
    <phoneticPr fontId="29"/>
  </si>
  <si>
    <r>
      <t xml:space="preserve">広　報
</t>
    </r>
    <r>
      <rPr>
        <sz val="6"/>
        <color theme="1"/>
        <rFont val="ＭＳ Ｐゴシック"/>
        <family val="3"/>
        <charset val="128"/>
        <scheme val="minor"/>
      </rPr>
      <t>(ﾊﾟﾄﾛｰﾙを含む)</t>
    </r>
    <rPh sb="0" eb="1">
      <t>ヒロ</t>
    </rPh>
    <rPh sb="2" eb="3">
      <t>ホウ</t>
    </rPh>
    <phoneticPr fontId="29"/>
  </si>
  <si>
    <t>警　戒</t>
    <rPh sb="0" eb="1">
      <t>ケイ</t>
    </rPh>
    <rPh sb="2" eb="3">
      <t>カイ</t>
    </rPh>
    <phoneticPr fontId="29"/>
  </si>
  <si>
    <t>令和７年３月</t>
    <phoneticPr fontId="1"/>
  </si>
  <si>
    <t>日本消防協会より竿頭綬を授与される</t>
    <phoneticPr fontId="1"/>
  </si>
  <si>
    <t>令和７年３月</t>
    <rPh sb="0" eb="2">
      <t>レイワ</t>
    </rPh>
    <rPh sb="3" eb="4">
      <t>ネン</t>
    </rPh>
    <phoneticPr fontId="1"/>
  </si>
  <si>
    <t>山滝分団及び東葛城分団の小型動力ポンプ積載車２台を更新</t>
    <rPh sb="0" eb="2">
      <t>ヤマタキ</t>
    </rPh>
    <rPh sb="2" eb="4">
      <t>ブンダン</t>
    </rPh>
    <rPh sb="4" eb="5">
      <t>オヨ</t>
    </rPh>
    <rPh sb="6" eb="11">
      <t>ヒガシカツラギブンダン</t>
    </rPh>
    <rPh sb="25" eb="27">
      <t>コウシン</t>
    </rPh>
    <phoneticPr fontId="1"/>
  </si>
  <si>
    <t>新たな管轄区域として内畑町、上白原町、河合町、神於町を追加することに伴い、分団名称変更（大沢分団→山滝分団、葛城上分団→東葛城分団）</t>
    <phoneticPr fontId="1"/>
  </si>
  <si>
    <t>　　令和７年３月31日</t>
    <rPh sb="2" eb="4">
      <t>レイワ</t>
    </rPh>
    <rPh sb="5" eb="6">
      <t>ネン</t>
    </rPh>
    <rPh sb="7" eb="8">
      <t>ガツ</t>
    </rPh>
    <rPh sb="10" eb="11">
      <t>ニチ</t>
    </rPh>
    <phoneticPr fontId="1"/>
  </si>
  <si>
    <t>（１）　２時間未満　2,000円
（２）　2時間以上４時間未満　4,000円
（３）　４時間以上７時間45分以下　8,000円
（４）　７時間45分を超える場合、8,000円に当該勤務
　　　  時間から７時間45分を減じた時間数（１時間未
        満の端数があるときは、その端数を切り上げる）
        に1,000円を乗じて得た額を加算した額</t>
    <rPh sb="5" eb="7">
      <t>ジカン</t>
    </rPh>
    <rPh sb="7" eb="9">
      <t>ミマン</t>
    </rPh>
    <rPh sb="15" eb="16">
      <t>エン</t>
    </rPh>
    <rPh sb="22" eb="24">
      <t>ジカン</t>
    </rPh>
    <rPh sb="24" eb="26">
      <t>イジョウ</t>
    </rPh>
    <rPh sb="27" eb="29">
      <t>ジカン</t>
    </rPh>
    <rPh sb="29" eb="31">
      <t>ミマン</t>
    </rPh>
    <rPh sb="37" eb="38">
      <t>エン</t>
    </rPh>
    <rPh sb="44" eb="46">
      <t>ジカン</t>
    </rPh>
    <rPh sb="46" eb="48">
      <t>イジョウ</t>
    </rPh>
    <rPh sb="49" eb="51">
      <t>ジカン</t>
    </rPh>
    <rPh sb="53" eb="54">
      <t>フン</t>
    </rPh>
    <rPh sb="54" eb="56">
      <t>イカ</t>
    </rPh>
    <rPh sb="62" eb="63">
      <t>エン</t>
    </rPh>
    <rPh sb="69" eb="71">
      <t>ジカン</t>
    </rPh>
    <rPh sb="73" eb="74">
      <t>フン</t>
    </rPh>
    <rPh sb="75" eb="76">
      <t>コ</t>
    </rPh>
    <rPh sb="78" eb="80">
      <t>バアイ</t>
    </rPh>
    <rPh sb="86" eb="87">
      <t>エン</t>
    </rPh>
    <rPh sb="88" eb="90">
      <t>トウガイ</t>
    </rPh>
    <rPh sb="90" eb="92">
      <t>キンム</t>
    </rPh>
    <rPh sb="98" eb="100">
      <t>ジカン</t>
    </rPh>
    <rPh sb="103" eb="105">
      <t>ジカン</t>
    </rPh>
    <rPh sb="107" eb="108">
      <t>フン</t>
    </rPh>
    <rPh sb="109" eb="110">
      <t>ゲン</t>
    </rPh>
    <rPh sb="112" eb="114">
      <t>ジカン</t>
    </rPh>
    <rPh sb="114" eb="115">
      <t>スウ</t>
    </rPh>
    <rPh sb="117" eb="119">
      <t>ジカン</t>
    </rPh>
    <rPh sb="131" eb="132">
      <t>ハシ</t>
    </rPh>
    <rPh sb="132" eb="133">
      <t>スウ</t>
    </rPh>
    <rPh sb="142" eb="143">
      <t>ハシ</t>
    </rPh>
    <rPh sb="143" eb="144">
      <t>スウ</t>
    </rPh>
    <rPh sb="145" eb="146">
      <t>キ</t>
    </rPh>
    <rPh sb="147" eb="148">
      <t>ア</t>
    </rPh>
    <rPh sb="166" eb="167">
      <t>エン</t>
    </rPh>
    <rPh sb="168" eb="169">
      <t>ジョウ</t>
    </rPh>
    <rPh sb="171" eb="172">
      <t>エ</t>
    </rPh>
    <rPh sb="173" eb="174">
      <t>ガク</t>
    </rPh>
    <rPh sb="175" eb="177">
      <t>カサン</t>
    </rPh>
    <rPh sb="179" eb="18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</si>
</sst>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3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
      <b/>
      <sz val="16"/>
      <color theme="1"/>
      <name val="ＭＳ Ｐゴシック"/>
      <family val="3"/>
      <charset val="128"/>
    </font>
    <font>
      <sz val="6"/>
      <name val="游ゴシック"/>
      <family val="3"/>
      <charset val="128"/>
    </font>
    <font>
      <sz val="10.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18" fillId="0" borderId="0">
      <alignment vertical="center"/>
    </xf>
  </cellStyleXfs>
  <cellXfs count="210">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18"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0" fillId="0" borderId="0" xfId="0"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7" xfId="0" applyNumberFormat="1" applyFont="1" applyBorder="1" applyAlignment="1" applyProtection="1">
      <alignment vertical="center"/>
      <protection locked="0"/>
    </xf>
    <xf numFmtId="176" fontId="0" fillId="0" borderId="3" xfId="0" applyNumberFormat="1" applyFont="1" applyBorder="1" applyAlignment="1" applyProtection="1">
      <alignment vertical="center"/>
      <protection locked="0"/>
    </xf>
    <xf numFmtId="176" fontId="0" fillId="0" borderId="40"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22" xfId="0" applyNumberFormat="1" applyFont="1" applyBorder="1" applyAlignment="1">
      <alignment vertical="center"/>
    </xf>
    <xf numFmtId="176" fontId="0" fillId="0" borderId="25" xfId="0" applyNumberFormat="1" applyFont="1" applyBorder="1" applyAlignment="1" applyProtection="1">
      <alignment vertical="center"/>
      <protection locked="0"/>
    </xf>
    <xf numFmtId="176" fontId="0" fillId="0" borderId="26" xfId="0" applyNumberFormat="1" applyFont="1" applyBorder="1" applyAlignment="1" applyProtection="1">
      <alignment vertical="center"/>
      <protection locked="0"/>
    </xf>
    <xf numFmtId="176" fontId="0" fillId="0" borderId="41" xfId="0" applyNumberFormat="1" applyFont="1" applyBorder="1" applyAlignment="1" applyProtection="1">
      <alignment vertical="center"/>
      <protection locked="0"/>
    </xf>
    <xf numFmtId="176" fontId="0" fillId="0" borderId="27" xfId="0" applyNumberFormat="1" applyFont="1" applyBorder="1" applyAlignment="1" applyProtection="1">
      <alignment vertical="center"/>
      <protection locked="0"/>
    </xf>
    <xf numFmtId="176" fontId="0" fillId="0" borderId="28" xfId="0" applyNumberFormat="1" applyFont="1" applyBorder="1" applyAlignment="1">
      <alignment vertical="center"/>
    </xf>
    <xf numFmtId="0" fontId="25" fillId="0" borderId="0" xfId="0" applyFont="1">
      <alignment vertical="center"/>
    </xf>
    <xf numFmtId="0" fontId="0" fillId="0" borderId="39" xfId="0" applyFont="1" applyBorder="1" applyAlignment="1">
      <alignment horizontal="center" vertical="center" wrapText="1"/>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2" fillId="0" borderId="0" xfId="0" applyFont="1" applyBorder="1" applyAlignment="1">
      <alignment vertical="center" wrapText="1"/>
    </xf>
    <xf numFmtId="0" fontId="0" fillId="0" borderId="31" xfId="0" applyBorder="1" applyAlignment="1">
      <alignment horizontal="distributed" wrapText="1"/>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0" fontId="25" fillId="0" borderId="1" xfId="0" applyFont="1" applyBorder="1" applyAlignment="1">
      <alignment horizontal="left" vertical="center"/>
    </xf>
    <xf numFmtId="0" fontId="25" fillId="0" borderId="14" xfId="0" applyFont="1" applyBorder="1" applyAlignment="1">
      <alignment horizontal="left" vertical="center"/>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0" fillId="0" borderId="57" xfId="0" applyBorder="1" applyAlignment="1">
      <alignment horizontal="center" vertical="center"/>
    </xf>
    <xf numFmtId="0" fontId="25" fillId="0" borderId="58" xfId="0" applyFont="1" applyBorder="1" applyAlignment="1">
      <alignment horizontal="distributed" vertical="center" wrapText="1" indent="2"/>
    </xf>
    <xf numFmtId="0" fontId="25" fillId="0" borderId="26" xfId="0" applyFont="1" applyBorder="1" applyAlignment="1">
      <alignment horizontal="distributed" vertical="center" indent="2"/>
    </xf>
    <xf numFmtId="0" fontId="30" fillId="0" borderId="26" xfId="0" applyFont="1" applyBorder="1" applyAlignment="1">
      <alignment horizontal="left" vertical="center" wrapText="1"/>
    </xf>
    <xf numFmtId="0" fontId="30" fillId="0" borderId="26" xfId="0" applyFont="1" applyBorder="1" applyAlignment="1">
      <alignment horizontal="left" vertical="center"/>
    </xf>
    <xf numFmtId="0" fontId="30" fillId="0" borderId="17" xfId="0" applyFont="1" applyBorder="1" applyAlignment="1">
      <alignment horizontal="left" vertical="center"/>
    </xf>
    <xf numFmtId="0" fontId="14" fillId="0" borderId="54" xfId="0" applyFont="1" applyBorder="1" applyAlignment="1">
      <alignment horizontal="center" vertical="center"/>
    </xf>
    <xf numFmtId="0" fontId="15" fillId="0" borderId="19" xfId="0" applyFont="1" applyBorder="1" applyAlignment="1">
      <alignment horizontal="center"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center" vertical="center"/>
      <protection locked="0"/>
    </xf>
    <xf numFmtId="49" fontId="15" fillId="0" borderId="40" xfId="0" applyNumberFormat="1" applyFont="1" applyBorder="1" applyAlignment="1" applyProtection="1">
      <alignment horizontal="center" vertical="center"/>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25" fillId="0" borderId="48" xfId="0" applyFont="1" applyBorder="1" applyAlignment="1">
      <alignment horizontal="left" vertical="center" wrapText="1"/>
    </xf>
    <xf numFmtId="0" fontId="25" fillId="0" borderId="59" xfId="0" applyFont="1" applyBorder="1" applyAlignment="1">
      <alignment horizontal="left" vertical="center"/>
    </xf>
    <xf numFmtId="0" fontId="25" fillId="0" borderId="23" xfId="0" applyFont="1" applyBorder="1" applyAlignment="1">
      <alignment horizontal="left" vertical="center"/>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0" fillId="0" borderId="0" xfId="0" applyBorder="1" applyAlignment="1">
      <alignment horizontal="left" vertical="center" indent="3"/>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center" vertical="center"/>
      <protection locked="0"/>
    </xf>
    <xf numFmtId="49" fontId="15" fillId="0" borderId="53"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26" xfId="0" applyNumberFormat="1" applyFont="1" applyBorder="1" applyAlignment="1">
      <alignment horizontal="distributed" vertical="center" indent="2"/>
    </xf>
    <xf numFmtId="176" fontId="15" fillId="0" borderId="17" xfId="0" applyNumberFormat="1" applyFont="1" applyBorder="1" applyAlignment="1">
      <alignment horizontal="distributed" vertical="center" indent="2"/>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49" fontId="15" fillId="0" borderId="59" xfId="0" applyNumberFormat="1" applyFont="1" applyBorder="1" applyAlignment="1" applyProtection="1">
      <alignment horizontal="center" vertical="center"/>
      <protection locked="0"/>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0" xfId="0" applyAlignment="1">
      <alignment vertical="center" wrapText="1"/>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31" xfId="0" applyFont="1" applyBorder="1" applyAlignment="1">
      <alignment horizontal="distributed"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0" borderId="31" xfId="0" applyFont="1" applyBorder="1" applyAlignment="1">
      <alignment vertical="center" wrapText="1"/>
    </xf>
    <xf numFmtId="176" fontId="0" fillId="0" borderId="36" xfId="0" applyNumberFormat="1" applyBorder="1" applyAlignment="1" applyProtection="1">
      <alignment horizontal="left" vertical="center" wrapText="1"/>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4" xfId="0" applyFont="1" applyBorder="1" applyAlignment="1">
      <alignment horizontal="distributed" vertical="center" indent="1"/>
    </xf>
    <xf numFmtId="0" fontId="0" fillId="0" borderId="35" xfId="0" applyFont="1" applyBorder="1" applyAlignment="1">
      <alignment horizontal="distributed" vertical="center" indent="1"/>
    </xf>
    <xf numFmtId="0" fontId="0" fillId="0" borderId="36" xfId="0" applyFont="1" applyBorder="1" applyAlignment="1">
      <alignment horizontal="distributed" vertical="center" indent="1"/>
    </xf>
    <xf numFmtId="0" fontId="0" fillId="0" borderId="37" xfId="0" applyFont="1" applyBorder="1" applyAlignment="1">
      <alignment horizontal="distributed" vertical="center" indent="1"/>
    </xf>
    <xf numFmtId="0" fontId="28" fillId="0" borderId="31" xfId="0" applyFont="1" applyBorder="1" applyAlignment="1">
      <alignment vertical="center" wrapText="1"/>
    </xf>
    <xf numFmtId="0" fontId="0" fillId="0" borderId="57" xfId="0" applyBorder="1" applyAlignment="1">
      <alignment horizontal="left" vertical="top" wrapText="1"/>
    </xf>
    <xf numFmtId="0" fontId="0" fillId="0" borderId="34" xfId="0" applyBorder="1" applyAlignment="1">
      <alignment horizontal="distributed" vertical="center" indent="1"/>
    </xf>
    <xf numFmtId="0" fontId="0" fillId="0" borderId="35" xfId="0" applyBorder="1" applyAlignment="1">
      <alignment horizontal="distributed" vertical="center" inden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73491</xdr:colOff>
      <xdr:row>2</xdr:row>
      <xdr:rowOff>37699</xdr:rowOff>
    </xdr:from>
    <xdr:to>
      <xdr:col>7</xdr:col>
      <xdr:colOff>925065</xdr:colOff>
      <xdr:row>44</xdr:row>
      <xdr:rowOff>190501</xdr:rowOff>
    </xdr:to>
    <xdr:grpSp>
      <xdr:nvGrpSpPr>
        <xdr:cNvPr id="4" name="グループ化 3"/>
        <xdr:cNvGrpSpPr>
          <a:grpSpLocks noChangeAspect="1"/>
        </xdr:cNvGrpSpPr>
      </xdr:nvGrpSpPr>
      <xdr:grpSpPr>
        <a:xfrm>
          <a:off x="698331" y="423271"/>
          <a:ext cx="6361977" cy="7902342"/>
          <a:chOff x="337638" y="289894"/>
          <a:chExt cx="6206632"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36" name="Line 2"/>
                <xdr:cNvSpPr>
                  <a:spLocks noChangeShapeType="1"/>
                </xdr:cNvSpPr>
              </xdr:nvSpPr>
              <xdr:spPr bwMode="auto">
                <a:xfrm flipV="1">
                  <a:off x="8821627" y="5379597"/>
                  <a:ext cx="1206560" cy="601913"/>
                </a:xfrm>
                <a:prstGeom prst="line">
                  <a:avLst/>
                </a:prstGeom>
                <a:noFill/>
                <a:ln w="19050">
                  <a:solidFill>
                    <a:schemeClr val="tx1">
                      <a:lumMod val="50000"/>
                      <a:lumOff val="50000"/>
                    </a:schemeClr>
                  </a:solidFill>
                  <a:round/>
                  <a:headEnd/>
                  <a:tailEnd type="triangle" w="med" len="med"/>
                </a:ln>
              </xdr:spPr>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東葛城分団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山滝分団</a:t>
              </a:r>
            </a:p>
          </xdr:txBody>
        </xdr:sp>
      </xdr:grpSp>
      <xdr:sp macro="" textlink="">
        <xdr:nvSpPr>
          <xdr:cNvPr id="6" name="フローチャート: 処理 5"/>
          <xdr:cNvSpPr/>
        </xdr:nvSpPr>
        <xdr:spPr>
          <a:xfrm>
            <a:off x="337638"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088273" y="7661936"/>
          <a:ext cx="3252916" cy="639489"/>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部</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山　　滝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東　葛　城　分　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144340</xdr:colOff>
      <xdr:row>45</xdr:row>
      <xdr:rowOff>10258</xdr:rowOff>
    </xdr:from>
    <xdr:to>
      <xdr:col>8</xdr:col>
      <xdr:colOff>9525</xdr:colOff>
      <xdr:row>45</xdr:row>
      <xdr:rowOff>24912</xdr:rowOff>
    </xdr:to>
    <xdr:cxnSp macro="">
      <xdr:nvCxnSpPr>
        <xdr:cNvPr id="84" name="直線コネクタ 83"/>
        <xdr:cNvCxnSpPr/>
      </xdr:nvCxnSpPr>
      <xdr:spPr>
        <a:xfrm flipV="1">
          <a:off x="830140" y="9249508"/>
          <a:ext cx="693273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866375</xdr:colOff>
      <xdr:row>34</xdr:row>
      <xdr:rowOff>111142</xdr:rowOff>
    </xdr:from>
    <xdr:to>
      <xdr:col>4</xdr:col>
      <xdr:colOff>505557</xdr:colOff>
      <xdr:row>37</xdr:row>
      <xdr:rowOff>51289</xdr:rowOff>
    </xdr:to>
    <xdr:sp macro="" textlink="">
      <xdr:nvSpPr>
        <xdr:cNvPr id="125" name="正方形/長方形 124"/>
        <xdr:cNvSpPr/>
      </xdr:nvSpPr>
      <xdr:spPr>
        <a:xfrm>
          <a:off x="2566221" y="6925180"/>
          <a:ext cx="1661413" cy="584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a:p>
          <a:pPr algn="ctr"/>
          <a:r>
            <a:rPr kumimoji="1" lang="en-US" altLang="ja-JP" sz="1000">
              <a:solidFill>
                <a:schemeClr val="tx1">
                  <a:lumMod val="50000"/>
                  <a:lumOff val="50000"/>
                </a:schemeClr>
              </a:solidFill>
            </a:rPr>
            <a:t>(</a:t>
          </a:r>
          <a:r>
            <a:rPr kumimoji="1" lang="ja-JP" altLang="en-US" sz="1000">
              <a:solidFill>
                <a:schemeClr val="tx1">
                  <a:lumMod val="50000"/>
                  <a:lumOff val="50000"/>
                </a:schemeClr>
              </a:solidFill>
            </a:rPr>
            <a:t>令和</a:t>
          </a:r>
          <a:r>
            <a:rPr kumimoji="1" lang="en-US" altLang="ja-JP" sz="1000">
              <a:solidFill>
                <a:schemeClr val="tx1">
                  <a:lumMod val="50000"/>
                  <a:lumOff val="50000"/>
                </a:schemeClr>
              </a:solidFill>
            </a:rPr>
            <a:t>7</a:t>
          </a:r>
          <a:r>
            <a:rPr kumimoji="1" lang="ja-JP" altLang="en-US" sz="1000">
              <a:solidFill>
                <a:schemeClr val="tx1">
                  <a:lumMod val="50000"/>
                  <a:lumOff val="50000"/>
                </a:schemeClr>
              </a:solidFill>
            </a:rPr>
            <a:t>年</a:t>
          </a:r>
          <a:r>
            <a:rPr kumimoji="1" lang="en-US" altLang="ja-JP" sz="1000">
              <a:solidFill>
                <a:schemeClr val="tx1">
                  <a:lumMod val="50000"/>
                  <a:lumOff val="50000"/>
                </a:schemeClr>
              </a:solidFill>
            </a:rPr>
            <a:t>3</a:t>
          </a:r>
          <a:r>
            <a:rPr kumimoji="1" lang="ja-JP" altLang="en-US" sz="1000">
              <a:solidFill>
                <a:schemeClr val="tx1">
                  <a:lumMod val="50000"/>
                  <a:lumOff val="50000"/>
                </a:schemeClr>
              </a:solidFill>
            </a:rPr>
            <a:t>月まで）</a:t>
          </a:r>
          <a:endParaRPr kumimoji="1" lang="en-US" altLang="ja-JP" sz="1000">
            <a:solidFill>
              <a:schemeClr val="tx1">
                <a:lumMod val="50000"/>
                <a:lumOff val="50000"/>
              </a:schemeClr>
            </a:solidFill>
          </a:endParaRPr>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171931</xdr:colOff>
      <xdr:row>18</xdr:row>
      <xdr:rowOff>7833</xdr:rowOff>
    </xdr:from>
    <xdr:to>
      <xdr:col>2</xdr:col>
      <xdr:colOff>311143</xdr:colOff>
      <xdr:row>19</xdr:row>
      <xdr:rowOff>1972</xdr:rowOff>
    </xdr:to>
    <xdr:sp macro="" textlink="">
      <xdr:nvSpPr>
        <xdr:cNvPr id="127" name="正方形/長方形 126"/>
        <xdr:cNvSpPr/>
      </xdr:nvSpPr>
      <xdr:spPr>
        <a:xfrm>
          <a:off x="857731" y="35511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208307</xdr:colOff>
      <xdr:row>32</xdr:row>
      <xdr:rowOff>45758</xdr:rowOff>
    </xdr:from>
    <xdr:to>
      <xdr:col>4</xdr:col>
      <xdr:colOff>91522</xdr:colOff>
      <xdr:row>33</xdr:row>
      <xdr:rowOff>208512</xdr:rowOff>
    </xdr:to>
    <xdr:sp macro="" textlink="">
      <xdr:nvSpPr>
        <xdr:cNvPr id="79" name="Text Box 3"/>
        <xdr:cNvSpPr txBox="1">
          <a:spLocks noChangeArrowheads="1"/>
        </xdr:cNvSpPr>
      </xdr:nvSpPr>
      <xdr:spPr bwMode="auto">
        <a:xfrm>
          <a:off x="1908153" y="6376220"/>
          <a:ext cx="1905446" cy="404542"/>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chemeClr val="tx1">
                  <a:lumMod val="50000"/>
                  <a:lumOff val="50000"/>
                </a:schemeClr>
              </a:solidFill>
              <a:latin typeface="Times New Roman"/>
              <a:cs typeface="Times New Roman"/>
            </a:rPr>
            <a:t>ゆめみヶ丘防災センター</a:t>
          </a:r>
          <a:r>
            <a:rPr lang="en-US" altLang="ja-JP" sz="1000" b="1" i="0" u="none" strike="noStrike" baseline="0">
              <a:solidFill>
                <a:schemeClr val="tx1">
                  <a:lumMod val="50000"/>
                  <a:lumOff val="50000"/>
                </a:schemeClr>
              </a:solidFill>
              <a:latin typeface="Times New Roman"/>
              <a:cs typeface="Times New Roman"/>
            </a:rPr>
            <a:t/>
          </a:r>
          <a:br>
            <a:rPr lang="en-US" altLang="ja-JP" sz="1000" b="1" i="0" u="none" strike="noStrike" baseline="0">
              <a:solidFill>
                <a:schemeClr val="tx1">
                  <a:lumMod val="50000"/>
                  <a:lumOff val="50000"/>
                </a:schemeClr>
              </a:solidFill>
              <a:latin typeface="Times New Roman"/>
              <a:cs typeface="Times New Roman"/>
            </a:rPr>
          </a:br>
          <a:r>
            <a:rPr lang="en-US" altLang="ja-JP" sz="1000" b="0" i="0" u="none" strike="noStrike" baseline="0">
              <a:solidFill>
                <a:schemeClr val="tx1">
                  <a:lumMod val="50000"/>
                  <a:lumOff val="50000"/>
                </a:schemeClr>
              </a:solidFill>
              <a:latin typeface="Times New Roman"/>
              <a:cs typeface="Times New Roman"/>
            </a:rPr>
            <a:t>(</a:t>
          </a:r>
          <a:r>
            <a:rPr lang="ja-JP" altLang="en-US" sz="1000" b="0" i="0" u="none" strike="noStrike" baseline="0">
              <a:solidFill>
                <a:schemeClr val="tx1">
                  <a:lumMod val="50000"/>
                  <a:lumOff val="50000"/>
                </a:schemeClr>
              </a:solidFill>
              <a:latin typeface="Times New Roman"/>
              <a:cs typeface="Times New Roman"/>
            </a:rPr>
            <a:t>令和</a:t>
          </a:r>
          <a:r>
            <a:rPr lang="en-US" altLang="ja-JP" sz="1000" b="0" i="0" u="none" strike="noStrike" baseline="0">
              <a:solidFill>
                <a:schemeClr val="tx1">
                  <a:lumMod val="50000"/>
                  <a:lumOff val="50000"/>
                </a:schemeClr>
              </a:solidFill>
              <a:latin typeface="Times New Roman"/>
              <a:cs typeface="Times New Roman"/>
            </a:rPr>
            <a:t>7</a:t>
          </a:r>
          <a:r>
            <a:rPr lang="ja-JP" altLang="en-US" sz="1000" b="0" i="0" u="none" strike="noStrike" baseline="0">
              <a:solidFill>
                <a:schemeClr val="tx1">
                  <a:lumMod val="50000"/>
                  <a:lumOff val="50000"/>
                </a:schemeClr>
              </a:solidFill>
              <a:latin typeface="Times New Roman"/>
              <a:cs typeface="Times New Roman"/>
            </a:rPr>
            <a:t>年</a:t>
          </a:r>
          <a:r>
            <a:rPr lang="en-US" altLang="ja-JP" sz="1000" b="0" i="0" u="none" strike="noStrike" baseline="0">
              <a:solidFill>
                <a:schemeClr val="tx1">
                  <a:lumMod val="50000"/>
                  <a:lumOff val="50000"/>
                </a:schemeClr>
              </a:solidFill>
              <a:latin typeface="Times New Roman"/>
              <a:cs typeface="Times New Roman"/>
            </a:rPr>
            <a:t>4</a:t>
          </a:r>
          <a:r>
            <a:rPr lang="ja-JP" altLang="en-US" sz="1000" b="0" i="0" u="none" strike="noStrike" baseline="0">
              <a:solidFill>
                <a:schemeClr val="tx1">
                  <a:lumMod val="50000"/>
                  <a:lumOff val="50000"/>
                </a:schemeClr>
              </a:solidFill>
              <a:latin typeface="Times New Roman"/>
              <a:cs typeface="Times New Roman"/>
            </a:rPr>
            <a:t>月から運用開始</a:t>
          </a:r>
          <a:r>
            <a:rPr lang="en-US" altLang="ja-JP" sz="1000" b="0" i="0" u="none" strike="noStrike" baseline="0">
              <a:solidFill>
                <a:schemeClr val="tx1">
                  <a:lumMod val="50000"/>
                  <a:lumOff val="50000"/>
                </a:schemeClr>
              </a:solidFill>
              <a:latin typeface="Times New Roman"/>
              <a:cs typeface="Times New Roman"/>
            </a:rPr>
            <a:t>)</a:t>
          </a:r>
          <a:endParaRPr lang="ja-JP" altLang="en-US" sz="1000" b="0" i="0" u="none" strike="noStrike" baseline="0">
            <a:solidFill>
              <a:schemeClr val="tx1">
                <a:lumMod val="50000"/>
                <a:lumOff val="50000"/>
              </a:schemeClr>
            </a:solidFill>
            <a:latin typeface="Times New Roman"/>
            <a:cs typeface="Times New Roman"/>
          </a:endParaRPr>
        </a:p>
      </xdr:txBody>
    </xdr:sp>
    <xdr:clientData/>
  </xdr:twoCellAnchor>
  <xdr:twoCellAnchor>
    <xdr:from>
      <xdr:col>3</xdr:col>
      <xdr:colOff>498230</xdr:colOff>
      <xdr:row>26</xdr:row>
      <xdr:rowOff>183173</xdr:rowOff>
    </xdr:from>
    <xdr:to>
      <xdr:col>5</xdr:col>
      <xdr:colOff>608136</xdr:colOff>
      <xdr:row>31</xdr:row>
      <xdr:rowOff>168519</xdr:rowOff>
    </xdr:to>
    <xdr:sp macro="" textlink="">
      <xdr:nvSpPr>
        <xdr:cNvPr id="80" name="Line 2"/>
        <xdr:cNvSpPr>
          <a:spLocks noChangeShapeType="1"/>
        </xdr:cNvSpPr>
      </xdr:nvSpPr>
      <xdr:spPr bwMode="auto">
        <a:xfrm flipV="1">
          <a:off x="3209192" y="5326673"/>
          <a:ext cx="2132136" cy="1003788"/>
        </a:xfrm>
        <a:prstGeom prst="line">
          <a:avLst/>
        </a:prstGeom>
        <a:noFill/>
        <a:ln w="19050">
          <a:solidFill>
            <a:schemeClr val="tx1">
              <a:lumMod val="50000"/>
              <a:lumOff val="50000"/>
            </a:schemeClr>
          </a:solidFill>
          <a:round/>
          <a:headEnd/>
          <a:tailEnd type="triangle" w="med" len="med"/>
        </a:ln>
      </xdr:spPr>
    </xdr:sp>
    <xdr:clientData/>
  </xdr:twoCellAnchor>
  <xdr:twoCellAnchor>
    <xdr:from>
      <xdr:col>5</xdr:col>
      <xdr:colOff>612020</xdr:colOff>
      <xdr:row>26</xdr:row>
      <xdr:rowOff>95581</xdr:rowOff>
    </xdr:from>
    <xdr:to>
      <xdr:col>5</xdr:col>
      <xdr:colOff>743326</xdr:colOff>
      <xdr:row>26</xdr:row>
      <xdr:rowOff>218957</xdr:rowOff>
    </xdr:to>
    <xdr:sp macro="" textlink="">
      <xdr:nvSpPr>
        <xdr:cNvPr id="81" name="円/楕円 25"/>
        <xdr:cNvSpPr>
          <a:spLocks noChangeAspect="1"/>
        </xdr:cNvSpPr>
      </xdr:nvSpPr>
      <xdr:spPr>
        <a:xfrm>
          <a:off x="5345212" y="5239081"/>
          <a:ext cx="131306" cy="123376"/>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466724</xdr:colOff>
      <xdr:row>16</xdr:row>
      <xdr:rowOff>361950</xdr:rowOff>
    </xdr:from>
    <xdr:to>
      <xdr:col>4</xdr:col>
      <xdr:colOff>409574</xdr:colOff>
      <xdr:row>21</xdr:row>
      <xdr:rowOff>38099</xdr:rowOff>
    </xdr:to>
    <xdr:grpSp>
      <xdr:nvGrpSpPr>
        <xdr:cNvPr id="7" name="グループ化 6"/>
        <xdr:cNvGrpSpPr/>
      </xdr:nvGrpSpPr>
      <xdr:grpSpPr>
        <a:xfrm>
          <a:off x="2769269" y="4863992"/>
          <a:ext cx="726494" cy="1425944"/>
          <a:chOff x="3124200" y="3409950"/>
          <a:chExt cx="539905" cy="1170461"/>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30705" y="3687659"/>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247036"/>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twoCellAnchor>
    <xdr:from>
      <xdr:col>3</xdr:col>
      <xdr:colOff>476248</xdr:colOff>
      <xdr:row>18</xdr:row>
      <xdr:rowOff>333375</xdr:rowOff>
    </xdr:from>
    <xdr:to>
      <xdr:col>4</xdr:col>
      <xdr:colOff>409573</xdr:colOff>
      <xdr:row>20</xdr:row>
      <xdr:rowOff>21724</xdr:rowOff>
    </xdr:to>
    <xdr:sp macro="" textlink="">
      <xdr:nvSpPr>
        <xdr:cNvPr id="8" name="正方形/長方形 7"/>
        <xdr:cNvSpPr/>
      </xdr:nvSpPr>
      <xdr:spPr>
        <a:xfrm>
          <a:off x="3019423" y="5915025"/>
          <a:ext cx="781050" cy="450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9" sqref="D9"/>
    </sheetView>
  </sheetViews>
  <sheetFormatPr defaultRowHeight="13.5"/>
  <cols>
    <col min="1" max="2" width="9" style="66"/>
    <col min="3" max="3" width="4.375" style="66" customWidth="1"/>
    <col min="4" max="4" width="38.75" style="66" customWidth="1"/>
    <col min="5" max="258" width="9" style="66"/>
    <col min="259" max="259" width="4.375" style="66" customWidth="1"/>
    <col min="260" max="260" width="38.75" style="66" customWidth="1"/>
    <col min="261" max="514" width="9" style="66"/>
    <col min="515" max="515" width="4.375" style="66" customWidth="1"/>
    <col min="516" max="516" width="38.75" style="66" customWidth="1"/>
    <col min="517" max="770" width="9" style="66"/>
    <col min="771" max="771" width="4.375" style="66" customWidth="1"/>
    <col min="772" max="772" width="38.75" style="66" customWidth="1"/>
    <col min="773" max="1026" width="9" style="66"/>
    <col min="1027" max="1027" width="4.375" style="66" customWidth="1"/>
    <col min="1028" max="1028" width="38.75" style="66" customWidth="1"/>
    <col min="1029" max="1282" width="9" style="66"/>
    <col min="1283" max="1283" width="4.375" style="66" customWidth="1"/>
    <col min="1284" max="1284" width="38.75" style="66" customWidth="1"/>
    <col min="1285" max="1538" width="9" style="66"/>
    <col min="1539" max="1539" width="4.375" style="66" customWidth="1"/>
    <col min="1540" max="1540" width="38.75" style="66" customWidth="1"/>
    <col min="1541" max="1794" width="9" style="66"/>
    <col min="1795" max="1795" width="4.375" style="66" customWidth="1"/>
    <col min="1796" max="1796" width="38.75" style="66" customWidth="1"/>
    <col min="1797" max="2050" width="9" style="66"/>
    <col min="2051" max="2051" width="4.375" style="66" customWidth="1"/>
    <col min="2052" max="2052" width="38.75" style="66" customWidth="1"/>
    <col min="2053" max="2306" width="9" style="66"/>
    <col min="2307" max="2307" width="4.375" style="66" customWidth="1"/>
    <col min="2308" max="2308" width="38.75" style="66" customWidth="1"/>
    <col min="2309" max="2562" width="9" style="66"/>
    <col min="2563" max="2563" width="4.375" style="66" customWidth="1"/>
    <col min="2564" max="2564" width="38.75" style="66" customWidth="1"/>
    <col min="2565" max="2818" width="9" style="66"/>
    <col min="2819" max="2819" width="4.375" style="66" customWidth="1"/>
    <col min="2820" max="2820" width="38.75" style="66" customWidth="1"/>
    <col min="2821" max="3074" width="9" style="66"/>
    <col min="3075" max="3075" width="4.375" style="66" customWidth="1"/>
    <col min="3076" max="3076" width="38.75" style="66" customWidth="1"/>
    <col min="3077" max="3330" width="9" style="66"/>
    <col min="3331" max="3331" width="4.375" style="66" customWidth="1"/>
    <col min="3332" max="3332" width="38.75" style="66" customWidth="1"/>
    <col min="3333" max="3586" width="9" style="66"/>
    <col min="3587" max="3587" width="4.375" style="66" customWidth="1"/>
    <col min="3588" max="3588" width="38.75" style="66" customWidth="1"/>
    <col min="3589" max="3842" width="9" style="66"/>
    <col min="3843" max="3843" width="4.375" style="66" customWidth="1"/>
    <col min="3844" max="3844" width="38.75" style="66" customWidth="1"/>
    <col min="3845" max="4098" width="9" style="66"/>
    <col min="4099" max="4099" width="4.375" style="66" customWidth="1"/>
    <col min="4100" max="4100" width="38.75" style="66" customWidth="1"/>
    <col min="4101" max="4354" width="9" style="66"/>
    <col min="4355" max="4355" width="4.375" style="66" customWidth="1"/>
    <col min="4356" max="4356" width="38.75" style="66" customWidth="1"/>
    <col min="4357" max="4610" width="9" style="66"/>
    <col min="4611" max="4611" width="4.375" style="66" customWidth="1"/>
    <col min="4612" max="4612" width="38.75" style="66" customWidth="1"/>
    <col min="4613" max="4866" width="9" style="66"/>
    <col min="4867" max="4867" width="4.375" style="66" customWidth="1"/>
    <col min="4868" max="4868" width="38.75" style="66" customWidth="1"/>
    <col min="4869" max="5122" width="9" style="66"/>
    <col min="5123" max="5123" width="4.375" style="66" customWidth="1"/>
    <col min="5124" max="5124" width="38.75" style="66" customWidth="1"/>
    <col min="5125" max="5378" width="9" style="66"/>
    <col min="5379" max="5379" width="4.375" style="66" customWidth="1"/>
    <col min="5380" max="5380" width="38.75" style="66" customWidth="1"/>
    <col min="5381" max="5634" width="9" style="66"/>
    <col min="5635" max="5635" width="4.375" style="66" customWidth="1"/>
    <col min="5636" max="5636" width="38.75" style="66" customWidth="1"/>
    <col min="5637" max="5890" width="9" style="66"/>
    <col min="5891" max="5891" width="4.375" style="66" customWidth="1"/>
    <col min="5892" max="5892" width="38.75" style="66" customWidth="1"/>
    <col min="5893" max="6146" width="9" style="66"/>
    <col min="6147" max="6147" width="4.375" style="66" customWidth="1"/>
    <col min="6148" max="6148" width="38.75" style="66" customWidth="1"/>
    <col min="6149" max="6402" width="9" style="66"/>
    <col min="6403" max="6403" width="4.375" style="66" customWidth="1"/>
    <col min="6404" max="6404" width="38.75" style="66" customWidth="1"/>
    <col min="6405" max="6658" width="9" style="66"/>
    <col min="6659" max="6659" width="4.375" style="66" customWidth="1"/>
    <col min="6660" max="6660" width="38.75" style="66" customWidth="1"/>
    <col min="6661" max="6914" width="9" style="66"/>
    <col min="6915" max="6915" width="4.375" style="66" customWidth="1"/>
    <col min="6916" max="6916" width="38.75" style="66" customWidth="1"/>
    <col min="6917" max="7170" width="9" style="66"/>
    <col min="7171" max="7171" width="4.375" style="66" customWidth="1"/>
    <col min="7172" max="7172" width="38.75" style="66" customWidth="1"/>
    <col min="7173" max="7426" width="9" style="66"/>
    <col min="7427" max="7427" width="4.375" style="66" customWidth="1"/>
    <col min="7428" max="7428" width="38.75" style="66" customWidth="1"/>
    <col min="7429" max="7682" width="9" style="66"/>
    <col min="7683" max="7683" width="4.375" style="66" customWidth="1"/>
    <col min="7684" max="7684" width="38.75" style="66" customWidth="1"/>
    <col min="7685" max="7938" width="9" style="66"/>
    <col min="7939" max="7939" width="4.375" style="66" customWidth="1"/>
    <col min="7940" max="7940" width="38.75" style="66" customWidth="1"/>
    <col min="7941" max="8194" width="9" style="66"/>
    <col min="8195" max="8195" width="4.375" style="66" customWidth="1"/>
    <col min="8196" max="8196" width="38.75" style="66" customWidth="1"/>
    <col min="8197" max="8450" width="9" style="66"/>
    <col min="8451" max="8451" width="4.375" style="66" customWidth="1"/>
    <col min="8452" max="8452" width="38.75" style="66" customWidth="1"/>
    <col min="8453" max="8706" width="9" style="66"/>
    <col min="8707" max="8707" width="4.375" style="66" customWidth="1"/>
    <col min="8708" max="8708" width="38.75" style="66" customWidth="1"/>
    <col min="8709" max="8962" width="9" style="66"/>
    <col min="8963" max="8963" width="4.375" style="66" customWidth="1"/>
    <col min="8964" max="8964" width="38.75" style="66" customWidth="1"/>
    <col min="8965" max="9218" width="9" style="66"/>
    <col min="9219" max="9219" width="4.375" style="66" customWidth="1"/>
    <col min="9220" max="9220" width="38.75" style="66" customWidth="1"/>
    <col min="9221" max="9474" width="9" style="66"/>
    <col min="9475" max="9475" width="4.375" style="66" customWidth="1"/>
    <col min="9476" max="9476" width="38.75" style="66" customWidth="1"/>
    <col min="9477" max="9730" width="9" style="66"/>
    <col min="9731" max="9731" width="4.375" style="66" customWidth="1"/>
    <col min="9732" max="9732" width="38.75" style="66" customWidth="1"/>
    <col min="9733" max="9986" width="9" style="66"/>
    <col min="9987" max="9987" width="4.375" style="66" customWidth="1"/>
    <col min="9988" max="9988" width="38.75" style="66" customWidth="1"/>
    <col min="9989" max="10242" width="9" style="66"/>
    <col min="10243" max="10243" width="4.375" style="66" customWidth="1"/>
    <col min="10244" max="10244" width="38.75" style="66" customWidth="1"/>
    <col min="10245" max="10498" width="9" style="66"/>
    <col min="10499" max="10499" width="4.375" style="66" customWidth="1"/>
    <col min="10500" max="10500" width="38.75" style="66" customWidth="1"/>
    <col min="10501" max="10754" width="9" style="66"/>
    <col min="10755" max="10755" width="4.375" style="66" customWidth="1"/>
    <col min="10756" max="10756" width="38.75" style="66" customWidth="1"/>
    <col min="10757" max="11010" width="9" style="66"/>
    <col min="11011" max="11011" width="4.375" style="66" customWidth="1"/>
    <col min="11012" max="11012" width="38.75" style="66" customWidth="1"/>
    <col min="11013" max="11266" width="9" style="66"/>
    <col min="11267" max="11267" width="4.375" style="66" customWidth="1"/>
    <col min="11268" max="11268" width="38.75" style="66" customWidth="1"/>
    <col min="11269" max="11522" width="9" style="66"/>
    <col min="11523" max="11523" width="4.375" style="66" customWidth="1"/>
    <col min="11524" max="11524" width="38.75" style="66" customWidth="1"/>
    <col min="11525" max="11778" width="9" style="66"/>
    <col min="11779" max="11779" width="4.375" style="66" customWidth="1"/>
    <col min="11780" max="11780" width="38.75" style="66" customWidth="1"/>
    <col min="11781" max="12034" width="9" style="66"/>
    <col min="12035" max="12035" width="4.375" style="66" customWidth="1"/>
    <col min="12036" max="12036" width="38.75" style="66" customWidth="1"/>
    <col min="12037" max="12290" width="9" style="66"/>
    <col min="12291" max="12291" width="4.375" style="66" customWidth="1"/>
    <col min="12292" max="12292" width="38.75" style="66" customWidth="1"/>
    <col min="12293" max="12546" width="9" style="66"/>
    <col min="12547" max="12547" width="4.375" style="66" customWidth="1"/>
    <col min="12548" max="12548" width="38.75" style="66" customWidth="1"/>
    <col min="12549" max="12802" width="9" style="66"/>
    <col min="12803" max="12803" width="4.375" style="66" customWidth="1"/>
    <col min="12804" max="12804" width="38.75" style="66" customWidth="1"/>
    <col min="12805" max="13058" width="9" style="66"/>
    <col min="13059" max="13059" width="4.375" style="66" customWidth="1"/>
    <col min="13060" max="13060" width="38.75" style="66" customWidth="1"/>
    <col min="13061" max="13314" width="9" style="66"/>
    <col min="13315" max="13315" width="4.375" style="66" customWidth="1"/>
    <col min="13316" max="13316" width="38.75" style="66" customWidth="1"/>
    <col min="13317" max="13570" width="9" style="66"/>
    <col min="13571" max="13571" width="4.375" style="66" customWidth="1"/>
    <col min="13572" max="13572" width="38.75" style="66" customWidth="1"/>
    <col min="13573" max="13826" width="9" style="66"/>
    <col min="13827" max="13827" width="4.375" style="66" customWidth="1"/>
    <col min="13828" max="13828" width="38.75" style="66" customWidth="1"/>
    <col min="13829" max="14082" width="9" style="66"/>
    <col min="14083" max="14083" width="4.375" style="66" customWidth="1"/>
    <col min="14084" max="14084" width="38.75" style="66" customWidth="1"/>
    <col min="14085" max="14338" width="9" style="66"/>
    <col min="14339" max="14339" width="4.375" style="66" customWidth="1"/>
    <col min="14340" max="14340" width="38.75" style="66" customWidth="1"/>
    <col min="14341" max="14594" width="9" style="66"/>
    <col min="14595" max="14595" width="4.375" style="66" customWidth="1"/>
    <col min="14596" max="14596" width="38.75" style="66" customWidth="1"/>
    <col min="14597" max="14850" width="9" style="66"/>
    <col min="14851" max="14851" width="4.375" style="66" customWidth="1"/>
    <col min="14852" max="14852" width="38.75" style="66" customWidth="1"/>
    <col min="14853" max="15106" width="9" style="66"/>
    <col min="15107" max="15107" width="4.375" style="66" customWidth="1"/>
    <col min="15108" max="15108" width="38.75" style="66" customWidth="1"/>
    <col min="15109" max="15362" width="9" style="66"/>
    <col min="15363" max="15363" width="4.375" style="66" customWidth="1"/>
    <col min="15364" max="15364" width="38.75" style="66" customWidth="1"/>
    <col min="15365" max="15618" width="9" style="66"/>
    <col min="15619" max="15619" width="4.375" style="66" customWidth="1"/>
    <col min="15620" max="15620" width="38.75" style="66" customWidth="1"/>
    <col min="15621" max="15874" width="9" style="66"/>
    <col min="15875" max="15875" width="4.375" style="66" customWidth="1"/>
    <col min="15876" max="15876" width="38.75" style="66" customWidth="1"/>
    <col min="15877" max="16130" width="9" style="66"/>
    <col min="16131" max="16131" width="4.375" style="66" customWidth="1"/>
    <col min="16132" max="16132" width="38.75" style="66" customWidth="1"/>
    <col min="16133" max="16384" width="9" style="66"/>
  </cols>
  <sheetData>
    <row r="1" spans="1:6" ht="21">
      <c r="A1" s="67"/>
      <c r="B1" s="67"/>
      <c r="C1" s="67"/>
      <c r="D1" s="73"/>
      <c r="E1" s="67"/>
      <c r="F1" s="67"/>
    </row>
    <row r="2" spans="1:6" ht="21">
      <c r="A2" s="67"/>
      <c r="B2" s="67"/>
      <c r="C2" s="67"/>
      <c r="D2" s="73"/>
      <c r="E2" s="67"/>
      <c r="F2" s="67"/>
    </row>
    <row r="3" spans="1:6" ht="21">
      <c r="A3" s="67"/>
      <c r="B3" s="67"/>
      <c r="C3" s="67"/>
      <c r="D3" s="73"/>
      <c r="E3" s="67"/>
      <c r="F3" s="67"/>
    </row>
    <row r="4" spans="1:6" ht="21">
      <c r="A4" s="67"/>
      <c r="B4" s="67"/>
      <c r="C4" s="67"/>
      <c r="D4" s="73"/>
      <c r="E4" s="67"/>
      <c r="F4" s="67"/>
    </row>
    <row r="5" spans="1:6" ht="21">
      <c r="A5" s="67"/>
      <c r="B5" s="67"/>
      <c r="C5" s="67"/>
      <c r="D5" s="73"/>
      <c r="E5" s="67"/>
      <c r="F5" s="67"/>
    </row>
    <row r="6" spans="1:6" ht="21">
      <c r="A6" s="67"/>
      <c r="B6" s="67"/>
      <c r="C6" s="67"/>
      <c r="D6" s="73"/>
      <c r="E6" s="67"/>
      <c r="F6" s="67"/>
    </row>
    <row r="7" spans="1:6" ht="21.75" thickBot="1">
      <c r="A7" s="67"/>
      <c r="B7" s="67"/>
      <c r="C7" s="67"/>
      <c r="D7" s="73"/>
      <c r="E7" s="67"/>
      <c r="F7" s="67"/>
    </row>
    <row r="8" spans="1:6" ht="15" thickTop="1" thickBot="1">
      <c r="A8" s="67"/>
      <c r="B8" s="67"/>
      <c r="C8" s="67"/>
      <c r="D8" s="72"/>
      <c r="E8" s="67"/>
      <c r="F8" s="67"/>
    </row>
    <row r="9" spans="1:6" ht="77.25" customHeight="1" thickBot="1">
      <c r="A9" s="67"/>
      <c r="B9" s="67"/>
      <c r="C9" s="67"/>
      <c r="D9" s="71" t="s">
        <v>45</v>
      </c>
      <c r="E9" s="67"/>
      <c r="F9" s="67"/>
    </row>
    <row r="10" spans="1:6" ht="14.25" thickBot="1">
      <c r="A10" s="67"/>
      <c r="B10" s="67"/>
      <c r="C10" s="67"/>
      <c r="D10" s="70"/>
      <c r="E10" s="67"/>
      <c r="F10" s="67"/>
    </row>
    <row r="11" spans="1:6" ht="18" thickTop="1">
      <c r="A11" s="67"/>
      <c r="B11" s="67"/>
      <c r="C11" s="67"/>
      <c r="D11" s="69"/>
      <c r="E11" s="67"/>
      <c r="F11" s="67"/>
    </row>
    <row r="12" spans="1:6" ht="17.25">
      <c r="A12" s="67"/>
      <c r="B12" s="67"/>
      <c r="C12" s="67"/>
      <c r="D12" s="69"/>
      <c r="E12" s="67"/>
      <c r="F12" s="67"/>
    </row>
    <row r="13" spans="1:6" ht="17.25">
      <c r="A13" s="67"/>
      <c r="B13" s="67"/>
      <c r="C13" s="67"/>
      <c r="D13" s="69"/>
      <c r="E13" s="67"/>
      <c r="F13" s="67"/>
    </row>
    <row r="14" spans="1:6" ht="17.25">
      <c r="A14" s="67"/>
      <c r="B14" s="67"/>
      <c r="C14" s="67"/>
      <c r="D14" s="69"/>
      <c r="E14" s="67"/>
      <c r="F14" s="67"/>
    </row>
    <row r="15" spans="1:6" ht="17.25">
      <c r="A15" s="67"/>
      <c r="B15" s="67"/>
      <c r="C15" s="67"/>
      <c r="D15" s="69"/>
      <c r="E15" s="67"/>
      <c r="F15" s="67"/>
    </row>
    <row r="16" spans="1:6" ht="17.25">
      <c r="A16" s="67"/>
      <c r="B16" s="67"/>
      <c r="C16" s="67"/>
      <c r="D16" s="69"/>
      <c r="E16" s="67"/>
      <c r="F16" s="67"/>
    </row>
    <row r="17" spans="1:6" ht="17.25">
      <c r="A17" s="67"/>
      <c r="B17" s="67"/>
      <c r="C17" s="67"/>
      <c r="D17" s="69"/>
      <c r="E17" s="67"/>
      <c r="F17" s="67"/>
    </row>
    <row r="18" spans="1:6" ht="17.25">
      <c r="A18" s="67"/>
      <c r="B18" s="67"/>
      <c r="C18" s="67"/>
      <c r="D18" s="69"/>
      <c r="E18" s="67"/>
      <c r="F18" s="67"/>
    </row>
    <row r="19" spans="1:6" ht="17.25">
      <c r="A19" s="67"/>
      <c r="B19" s="67"/>
      <c r="C19" s="67"/>
      <c r="D19" s="69"/>
      <c r="E19" s="67"/>
      <c r="F19" s="67"/>
    </row>
    <row r="20" spans="1:6" ht="17.25">
      <c r="A20" s="67"/>
      <c r="B20" s="67"/>
      <c r="C20" s="67"/>
      <c r="D20" s="69"/>
      <c r="E20" s="67"/>
      <c r="F20" s="67"/>
    </row>
    <row r="21" spans="1:6" ht="17.25">
      <c r="A21" s="67"/>
      <c r="B21" s="67"/>
      <c r="C21" s="67"/>
      <c r="D21" s="69"/>
      <c r="E21" s="67"/>
      <c r="F21" s="67"/>
    </row>
    <row r="22" spans="1:6" ht="17.25">
      <c r="A22" s="67"/>
      <c r="B22" s="67"/>
      <c r="C22" s="67"/>
      <c r="D22" s="69"/>
      <c r="E22" s="67"/>
      <c r="F22" s="67"/>
    </row>
    <row r="23" spans="1:6" ht="17.25">
      <c r="A23" s="67"/>
      <c r="B23" s="67"/>
      <c r="C23" s="67"/>
      <c r="D23" s="69"/>
      <c r="E23" s="67"/>
      <c r="F23" s="67"/>
    </row>
    <row r="24" spans="1:6" ht="17.25">
      <c r="A24" s="67"/>
      <c r="B24" s="67"/>
      <c r="C24" s="67"/>
      <c r="D24" s="69"/>
      <c r="E24" s="67"/>
      <c r="F24" s="67"/>
    </row>
    <row r="25" spans="1:6" ht="17.25">
      <c r="A25" s="67"/>
      <c r="B25" s="67"/>
      <c r="C25" s="67"/>
      <c r="D25" s="69"/>
      <c r="E25" s="67"/>
      <c r="F25" s="67"/>
    </row>
    <row r="26" spans="1:6" ht="17.25">
      <c r="A26" s="67"/>
      <c r="B26" s="67"/>
      <c r="C26" s="67"/>
      <c r="D26" s="69"/>
      <c r="E26" s="67"/>
      <c r="F26" s="67"/>
    </row>
    <row r="27" spans="1:6" ht="17.25">
      <c r="A27" s="67"/>
      <c r="B27" s="67"/>
      <c r="C27" s="67"/>
      <c r="D27" s="69"/>
      <c r="E27" s="67"/>
      <c r="F27" s="67"/>
    </row>
    <row r="28" spans="1:6" ht="17.25">
      <c r="A28" s="67"/>
      <c r="B28" s="67"/>
      <c r="C28" s="67"/>
      <c r="D28" s="69"/>
      <c r="E28" s="67"/>
      <c r="F28" s="67"/>
    </row>
    <row r="29" spans="1:6" ht="17.25">
      <c r="A29" s="67"/>
      <c r="B29" s="67"/>
      <c r="C29" s="67"/>
      <c r="D29" s="69"/>
      <c r="E29" s="67"/>
      <c r="F29" s="67"/>
    </row>
    <row r="30" spans="1:6" ht="17.25">
      <c r="A30" s="67"/>
      <c r="B30" s="67"/>
      <c r="C30" s="67"/>
      <c r="D30" s="69"/>
      <c r="E30" s="67"/>
      <c r="F30" s="67"/>
    </row>
    <row r="31" spans="1:6">
      <c r="A31" s="67"/>
      <c r="B31" s="67"/>
      <c r="C31" s="67"/>
      <c r="D31" s="68"/>
      <c r="E31" s="67"/>
      <c r="F31" s="67"/>
    </row>
    <row r="32" spans="1:6">
      <c r="A32" s="67"/>
      <c r="B32" s="67"/>
      <c r="C32" s="67"/>
      <c r="D32" s="67"/>
      <c r="E32" s="67"/>
      <c r="F32" s="67"/>
    </row>
    <row r="33" spans="1:6">
      <c r="A33" s="67"/>
      <c r="B33" s="67"/>
      <c r="C33" s="67"/>
      <c r="D33" s="67"/>
      <c r="E33" s="67"/>
      <c r="F33" s="67"/>
    </row>
    <row r="34" spans="1:6">
      <c r="A34" s="67"/>
      <c r="B34" s="67"/>
      <c r="C34" s="67"/>
      <c r="D34" s="67"/>
      <c r="E34" s="67"/>
      <c r="F34" s="67"/>
    </row>
    <row r="35" spans="1:6">
      <c r="A35" s="67"/>
      <c r="B35" s="67"/>
      <c r="C35" s="67"/>
      <c r="D35" s="67"/>
      <c r="E35" s="67"/>
      <c r="F35" s="67"/>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topLeftCell="A28" zoomScale="115" zoomScaleNormal="115" workbookViewId="0">
      <selection activeCell="J15" sqref="J15"/>
    </sheetView>
  </sheetViews>
  <sheetFormatPr defaultRowHeight="13.5"/>
  <cols>
    <col min="2" max="8" width="13.25" customWidth="1"/>
  </cols>
  <sheetData>
    <row r="1" spans="2:3" ht="20.25" customHeight="1">
      <c r="B1" s="35" t="s">
        <v>28</v>
      </c>
    </row>
    <row r="3" spans="2:3" ht="18.75">
      <c r="C3" s="36"/>
    </row>
    <row r="4" spans="2:3" ht="15.75">
      <c r="C4" s="37"/>
    </row>
    <row r="5" spans="2:3">
      <c r="C5" s="38"/>
    </row>
    <row r="6" spans="2:3" ht="15.75">
      <c r="C6" s="37"/>
    </row>
    <row r="7" spans="2:3">
      <c r="C7" s="39"/>
    </row>
    <row r="8" spans="2:3" ht="15.75">
      <c r="C8" s="37"/>
    </row>
    <row r="9" spans="2:3">
      <c r="C9" s="39"/>
    </row>
    <row r="10" spans="2:3" ht="15.75">
      <c r="C10" s="37"/>
    </row>
    <row r="11" spans="2:3">
      <c r="C11" s="40"/>
    </row>
    <row r="13" spans="2:3" ht="18.75">
      <c r="C13" s="36"/>
    </row>
    <row r="14" spans="2:3" ht="18.75">
      <c r="C14" s="36"/>
    </row>
    <row r="15" spans="2:3" ht="15.75">
      <c r="C15" s="37"/>
    </row>
    <row r="16" spans="2:3" ht="15.75">
      <c r="C16" s="37"/>
    </row>
    <row r="17" spans="3:3">
      <c r="C17" s="39"/>
    </row>
    <row r="19" spans="3:3" ht="18.75">
      <c r="C19" s="36"/>
    </row>
    <row r="20" spans="3:3" ht="18.75">
      <c r="C20" s="36"/>
    </row>
    <row r="21" spans="3:3" ht="18.75">
      <c r="C21" s="36"/>
    </row>
    <row r="22" spans="3:3" ht="15.75">
      <c r="C22" s="37"/>
    </row>
    <row r="23" spans="3:3">
      <c r="C23" s="40"/>
    </row>
    <row r="24" spans="3:3" ht="15.75">
      <c r="C24" s="37"/>
    </row>
    <row r="25" spans="3:3">
      <c r="C25" s="39"/>
    </row>
    <row r="27" spans="3:3" ht="18.75">
      <c r="C27" s="36"/>
    </row>
    <row r="28" spans="3:3" ht="18.75">
      <c r="C28" s="36"/>
    </row>
    <row r="29" spans="3:3" ht="15.75">
      <c r="C29" s="37"/>
    </row>
    <row r="30" spans="3:3">
      <c r="C30" s="39"/>
    </row>
    <row r="31" spans="3:3">
      <c r="C31" s="39"/>
    </row>
    <row r="33" spans="2:8" ht="18.75">
      <c r="C33" s="36"/>
    </row>
    <row r="34" spans="2:8" ht="18.75">
      <c r="C34" s="36"/>
    </row>
    <row r="35" spans="2:8" ht="18.75">
      <c r="C35" s="36"/>
    </row>
    <row r="36" spans="2:8" ht="17.25">
      <c r="C36" s="41"/>
    </row>
    <row r="37" spans="2:8" ht="14.25">
      <c r="C37" s="42"/>
    </row>
    <row r="38" spans="2:8" ht="18.75">
      <c r="C38" s="43"/>
    </row>
    <row r="40" spans="2:8" ht="18" customHeight="1"/>
    <row r="42" spans="2:8" ht="18.95" customHeight="1"/>
    <row r="43" spans="2:8" ht="18.95" customHeight="1"/>
    <row r="44" spans="2:8" ht="18.95" customHeight="1"/>
    <row r="45" spans="2:8" ht="18.95" customHeight="1"/>
    <row r="46" spans="2:8" ht="18.95" customHeight="1"/>
    <row r="47" spans="2:8" ht="19.5" thickBot="1">
      <c r="B47" s="44" t="s">
        <v>29</v>
      </c>
    </row>
    <row r="48" spans="2:8" ht="30" customHeight="1">
      <c r="B48" s="45" t="s">
        <v>93</v>
      </c>
      <c r="C48" s="108" t="s">
        <v>95</v>
      </c>
      <c r="D48" s="108"/>
      <c r="E48" s="109"/>
      <c r="F48" s="46"/>
      <c r="G48" s="46"/>
      <c r="H48" s="46"/>
    </row>
    <row r="49" spans="2:8" ht="30" customHeight="1" thickBot="1">
      <c r="B49" s="47" t="s">
        <v>94</v>
      </c>
      <c r="C49" s="110" t="s">
        <v>96</v>
      </c>
      <c r="D49" s="110"/>
      <c r="E49" s="111"/>
      <c r="F49" s="48"/>
      <c r="G49" s="48"/>
      <c r="H49" s="48"/>
    </row>
  </sheetData>
  <sheetProtection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7-&amp;P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3"/>
  <sheetViews>
    <sheetView view="pageBreakPreview" topLeftCell="A10" zoomScaleNormal="100" zoomScaleSheetLayoutView="100" workbookViewId="0">
      <selection activeCell="E20" sqref="E20:F20"/>
    </sheetView>
  </sheetViews>
  <sheetFormatPr defaultRowHeight="13.5"/>
  <cols>
    <col min="1" max="8" width="11.125" customWidth="1"/>
  </cols>
  <sheetData>
    <row r="1" spans="1:13" s="34" customFormat="1" ht="26.25" customHeight="1" thickBot="1">
      <c r="A1" s="112" t="s">
        <v>30</v>
      </c>
      <c r="B1" s="112"/>
      <c r="C1" s="112"/>
      <c r="D1" s="112"/>
      <c r="E1" s="112"/>
      <c r="F1" s="112"/>
      <c r="G1" s="113" t="s">
        <v>107</v>
      </c>
      <c r="H1" s="113"/>
      <c r="K1"/>
      <c r="L1"/>
      <c r="M1"/>
    </row>
    <row r="2" spans="1:13" ht="22.5" customHeight="1">
      <c r="A2" s="114" t="s">
        <v>68</v>
      </c>
      <c r="B2" s="115"/>
      <c r="C2" s="118" t="s">
        <v>61</v>
      </c>
      <c r="D2" s="118"/>
      <c r="E2" s="118"/>
      <c r="F2" s="118"/>
      <c r="G2" s="118"/>
      <c r="H2" s="119"/>
    </row>
    <row r="3" spans="1:13" ht="22.5" customHeight="1">
      <c r="A3" s="116" t="s">
        <v>63</v>
      </c>
      <c r="B3" s="117"/>
      <c r="C3" s="87" t="s">
        <v>62</v>
      </c>
      <c r="D3" s="87"/>
      <c r="E3" s="87"/>
      <c r="F3" s="87"/>
      <c r="G3" s="87"/>
      <c r="H3" s="88"/>
      <c r="I3" s="60"/>
    </row>
    <row r="4" spans="1:13" ht="22.5" customHeight="1">
      <c r="A4" s="116" t="s">
        <v>64</v>
      </c>
      <c r="B4" s="117"/>
      <c r="C4" s="120" t="s">
        <v>78</v>
      </c>
      <c r="D4" s="120"/>
      <c r="E4" s="120"/>
      <c r="F4" s="120"/>
      <c r="G4" s="120"/>
      <c r="H4" s="121"/>
    </row>
    <row r="5" spans="1:13" ht="22.35" customHeight="1">
      <c r="A5" s="116" t="s">
        <v>65</v>
      </c>
      <c r="B5" s="117"/>
      <c r="C5" s="120" t="s">
        <v>79</v>
      </c>
      <c r="D5" s="120"/>
      <c r="E5" s="120"/>
      <c r="F5" s="120"/>
      <c r="G5" s="120"/>
      <c r="H5" s="121"/>
    </row>
    <row r="6" spans="1:13" ht="29.1" customHeight="1">
      <c r="A6" s="116" t="s">
        <v>67</v>
      </c>
      <c r="B6" s="117"/>
      <c r="C6" s="154" t="s">
        <v>77</v>
      </c>
      <c r="D6" s="154"/>
      <c r="E6" s="154"/>
      <c r="F6" s="154"/>
      <c r="G6" s="154"/>
      <c r="H6" s="155"/>
    </row>
    <row r="7" spans="1:13" ht="22.35" customHeight="1">
      <c r="A7" s="116" t="s">
        <v>67</v>
      </c>
      <c r="B7" s="117"/>
      <c r="C7" s="120" t="s">
        <v>55</v>
      </c>
      <c r="D7" s="120"/>
      <c r="E7" s="120"/>
      <c r="F7" s="120"/>
      <c r="G7" s="120"/>
      <c r="H7" s="121"/>
    </row>
    <row r="8" spans="1:13" ht="29.1" customHeight="1">
      <c r="A8" s="116" t="s">
        <v>69</v>
      </c>
      <c r="B8" s="117"/>
      <c r="C8" s="152" t="s">
        <v>59</v>
      </c>
      <c r="D8" s="152"/>
      <c r="E8" s="152"/>
      <c r="F8" s="152"/>
      <c r="G8" s="152"/>
      <c r="H8" s="153"/>
    </row>
    <row r="9" spans="1:13" ht="22.35" customHeight="1">
      <c r="A9" s="116" t="s">
        <v>70</v>
      </c>
      <c r="B9" s="117"/>
      <c r="C9" s="120" t="s">
        <v>60</v>
      </c>
      <c r="D9" s="120"/>
      <c r="E9" s="120"/>
      <c r="F9" s="120"/>
      <c r="G9" s="120"/>
      <c r="H9" s="121"/>
    </row>
    <row r="10" spans="1:13" ht="29.1" customHeight="1">
      <c r="A10" s="116" t="s">
        <v>66</v>
      </c>
      <c r="B10" s="117"/>
      <c r="C10" s="154" t="s">
        <v>76</v>
      </c>
      <c r="D10" s="154"/>
      <c r="E10" s="154"/>
      <c r="F10" s="154"/>
      <c r="G10" s="154"/>
      <c r="H10" s="155"/>
    </row>
    <row r="11" spans="1:13" ht="22.35" customHeight="1">
      <c r="A11" s="116" t="s">
        <v>66</v>
      </c>
      <c r="B11" s="117"/>
      <c r="C11" s="120" t="s">
        <v>80</v>
      </c>
      <c r="D11" s="120"/>
      <c r="E11" s="120"/>
      <c r="F11" s="120"/>
      <c r="G11" s="120"/>
      <c r="H11" s="121"/>
    </row>
    <row r="12" spans="1:13" ht="28.5" customHeight="1">
      <c r="A12" s="116" t="s">
        <v>100</v>
      </c>
      <c r="B12" s="117"/>
      <c r="C12" s="149" t="s">
        <v>116</v>
      </c>
      <c r="D12" s="150"/>
      <c r="E12" s="150"/>
      <c r="F12" s="150"/>
      <c r="G12" s="150"/>
      <c r="H12" s="151"/>
    </row>
    <row r="13" spans="1:13" ht="21.75" customHeight="1">
      <c r="A13" s="116" t="s">
        <v>112</v>
      </c>
      <c r="B13" s="117"/>
      <c r="C13" s="149" t="s">
        <v>113</v>
      </c>
      <c r="D13" s="150"/>
      <c r="E13" s="150"/>
      <c r="F13" s="150"/>
      <c r="G13" s="150"/>
      <c r="H13" s="151"/>
    </row>
    <row r="14" spans="1:13" s="106" customFormat="1" ht="21.75" customHeight="1" thickBot="1">
      <c r="A14" s="127" t="s">
        <v>114</v>
      </c>
      <c r="B14" s="128"/>
      <c r="C14" s="129" t="s">
        <v>115</v>
      </c>
      <c r="D14" s="130"/>
      <c r="E14" s="130"/>
      <c r="F14" s="130"/>
      <c r="G14" s="130"/>
      <c r="H14" s="131"/>
    </row>
    <row r="15" spans="1:13" ht="22.5" customHeight="1">
      <c r="A15" s="126"/>
      <c r="B15" s="126"/>
      <c r="C15" s="126"/>
      <c r="D15" s="126"/>
      <c r="E15" s="126"/>
      <c r="F15" s="126"/>
      <c r="G15" s="126"/>
      <c r="H15" s="126"/>
    </row>
    <row r="16" spans="1:13" ht="30" customHeight="1" thickBot="1">
      <c r="A16" s="112" t="s">
        <v>31</v>
      </c>
      <c r="B16" s="112"/>
      <c r="C16" s="112"/>
      <c r="D16" s="112"/>
      <c r="E16" s="112"/>
      <c r="F16" s="112"/>
      <c r="G16" s="113" t="s">
        <v>107</v>
      </c>
      <c r="H16" s="113"/>
    </row>
    <row r="17" spans="1:13" ht="30" customHeight="1" thickBot="1">
      <c r="A17" s="132" t="s">
        <v>32</v>
      </c>
      <c r="B17" s="133"/>
      <c r="C17" s="134" t="s">
        <v>33</v>
      </c>
      <c r="D17" s="135"/>
      <c r="E17" s="135"/>
      <c r="F17" s="135"/>
      <c r="G17" s="136" t="s">
        <v>34</v>
      </c>
      <c r="H17" s="137"/>
    </row>
    <row r="18" spans="1:13" ht="30" customHeight="1">
      <c r="A18" s="176" t="s">
        <v>46</v>
      </c>
      <c r="B18" s="177"/>
      <c r="C18" s="138">
        <v>38470</v>
      </c>
      <c r="D18" s="139"/>
      <c r="E18" s="178" t="s">
        <v>73</v>
      </c>
      <c r="F18" s="179"/>
      <c r="G18" s="169" t="s">
        <v>35</v>
      </c>
      <c r="H18" s="170"/>
    </row>
    <row r="19" spans="1:13" ht="30" customHeight="1">
      <c r="A19" s="173" t="s">
        <v>71</v>
      </c>
      <c r="B19" s="174"/>
      <c r="C19" s="163" t="s">
        <v>75</v>
      </c>
      <c r="D19" s="164"/>
      <c r="E19" s="157" t="s">
        <v>74</v>
      </c>
      <c r="F19" s="158"/>
      <c r="G19" s="165" t="s">
        <v>36</v>
      </c>
      <c r="H19" s="166"/>
    </row>
    <row r="20" spans="1:13" ht="30" customHeight="1">
      <c r="A20" s="173" t="s">
        <v>72</v>
      </c>
      <c r="B20" s="174"/>
      <c r="C20" s="164" t="s">
        <v>104</v>
      </c>
      <c r="D20" s="175"/>
      <c r="E20" s="163" t="s">
        <v>117</v>
      </c>
      <c r="F20" s="164"/>
      <c r="G20" s="165" t="s">
        <v>38</v>
      </c>
      <c r="H20" s="166"/>
    </row>
    <row r="21" spans="1:13" ht="30" customHeight="1" thickBot="1">
      <c r="A21" s="147" t="s">
        <v>103</v>
      </c>
      <c r="B21" s="148"/>
      <c r="C21" s="159" t="s">
        <v>105</v>
      </c>
      <c r="D21" s="160"/>
      <c r="E21" s="161" t="s">
        <v>37</v>
      </c>
      <c r="F21" s="162"/>
      <c r="G21" s="171" t="s">
        <v>106</v>
      </c>
      <c r="H21" s="172"/>
    </row>
    <row r="22" spans="1:13" ht="22.5" customHeight="1">
      <c r="A22" s="156"/>
      <c r="B22" s="156"/>
      <c r="C22" s="49"/>
      <c r="D22" s="49"/>
      <c r="E22" s="49"/>
      <c r="F22" s="49"/>
      <c r="G22" s="49"/>
      <c r="H22" s="49"/>
    </row>
    <row r="23" spans="1:13" s="34" customFormat="1" ht="26.25" customHeight="1" thickBot="1">
      <c r="A23" s="112" t="s">
        <v>39</v>
      </c>
      <c r="B23" s="112"/>
      <c r="C23" s="112"/>
      <c r="D23" s="112"/>
      <c r="E23" s="112"/>
      <c r="F23" s="112"/>
      <c r="G23" s="113" t="s">
        <v>107</v>
      </c>
      <c r="H23" s="113"/>
      <c r="K23"/>
      <c r="L23"/>
      <c r="M23"/>
    </row>
    <row r="24" spans="1:13" ht="33.75" customHeight="1" thickBot="1">
      <c r="A24" s="142" t="s">
        <v>40</v>
      </c>
      <c r="B24" s="143"/>
      <c r="C24" s="56" t="s">
        <v>1</v>
      </c>
      <c r="D24" s="57" t="s">
        <v>2</v>
      </c>
      <c r="E24" s="57" t="s">
        <v>3</v>
      </c>
      <c r="F24" s="57" t="s">
        <v>4</v>
      </c>
      <c r="G24" s="58" t="s">
        <v>5</v>
      </c>
      <c r="H24" s="59" t="s">
        <v>6</v>
      </c>
    </row>
    <row r="25" spans="1:13" ht="30" customHeight="1">
      <c r="A25" s="167" t="s">
        <v>41</v>
      </c>
      <c r="B25" s="168"/>
      <c r="C25" s="76">
        <v>1</v>
      </c>
      <c r="D25" s="77">
        <v>1</v>
      </c>
      <c r="E25" s="77">
        <v>2</v>
      </c>
      <c r="F25" s="77">
        <v>4</v>
      </c>
      <c r="G25" s="78">
        <v>22</v>
      </c>
      <c r="H25" s="79">
        <f>IF(SUM(C25:G25)=0,"",SUM(C25:G25))</f>
        <v>30</v>
      </c>
    </row>
    <row r="26" spans="1:13" ht="30" customHeight="1" thickBot="1">
      <c r="A26" s="140" t="s">
        <v>42</v>
      </c>
      <c r="B26" s="141"/>
      <c r="C26" s="51">
        <v>1</v>
      </c>
      <c r="D26" s="52">
        <v>1</v>
      </c>
      <c r="E26" s="52">
        <v>2</v>
      </c>
      <c r="F26" s="52">
        <v>4</v>
      </c>
      <c r="G26" s="53">
        <v>19</v>
      </c>
      <c r="H26" s="50">
        <v>27</v>
      </c>
    </row>
    <row r="27" spans="1:13" ht="22.5" customHeight="1">
      <c r="A27" s="156"/>
      <c r="B27" s="156"/>
      <c r="C27" s="49"/>
      <c r="D27" s="49"/>
      <c r="E27" s="49"/>
      <c r="F27" s="49"/>
      <c r="G27" s="49"/>
      <c r="H27" s="49"/>
    </row>
    <row r="28" spans="1:13" s="34" customFormat="1" ht="26.25" customHeight="1" thickBot="1">
      <c r="A28" s="112" t="s">
        <v>43</v>
      </c>
      <c r="B28" s="112"/>
      <c r="C28" s="112"/>
      <c r="D28" s="112"/>
      <c r="E28" s="112"/>
      <c r="F28" s="112"/>
      <c r="G28" s="113" t="s">
        <v>107</v>
      </c>
      <c r="H28" s="113"/>
      <c r="K28"/>
      <c r="L28"/>
      <c r="M28"/>
    </row>
    <row r="29" spans="1:13" ht="33.75" customHeight="1" thickBot="1">
      <c r="A29" s="142" t="s">
        <v>44</v>
      </c>
      <c r="B29" s="143"/>
      <c r="C29" s="56" t="s">
        <v>1</v>
      </c>
      <c r="D29" s="57" t="s">
        <v>2</v>
      </c>
      <c r="E29" s="57" t="s">
        <v>3</v>
      </c>
      <c r="F29" s="57" t="s">
        <v>4</v>
      </c>
      <c r="G29" s="58" t="s">
        <v>5</v>
      </c>
      <c r="H29" s="59" t="s">
        <v>6</v>
      </c>
    </row>
    <row r="30" spans="1:13" ht="30" customHeight="1">
      <c r="A30" s="144" t="s">
        <v>97</v>
      </c>
      <c r="B30" s="145"/>
      <c r="C30" s="61">
        <v>1</v>
      </c>
      <c r="D30" s="62">
        <v>1</v>
      </c>
      <c r="E30" s="62"/>
      <c r="F30" s="62"/>
      <c r="G30" s="63"/>
      <c r="H30" s="12">
        <f>IF(SUM(C30:G30)=0,"",SUM(C30:G30))</f>
        <v>2</v>
      </c>
    </row>
    <row r="31" spans="1:13" ht="30" customHeight="1">
      <c r="A31" s="146" t="s">
        <v>98</v>
      </c>
      <c r="B31" s="145"/>
      <c r="C31" s="61"/>
      <c r="D31" s="62"/>
      <c r="E31" s="62">
        <v>1</v>
      </c>
      <c r="F31" s="62">
        <v>2</v>
      </c>
      <c r="G31" s="80">
        <v>8</v>
      </c>
      <c r="H31" s="12">
        <v>11</v>
      </c>
    </row>
    <row r="32" spans="1:13" ht="30" customHeight="1" thickBot="1">
      <c r="A32" s="124" t="s">
        <v>99</v>
      </c>
      <c r="B32" s="125"/>
      <c r="C32" s="64"/>
      <c r="D32" s="65"/>
      <c r="E32" s="65">
        <v>1</v>
      </c>
      <c r="F32" s="65">
        <v>2</v>
      </c>
      <c r="G32" s="81">
        <v>11</v>
      </c>
      <c r="H32" s="13">
        <v>14</v>
      </c>
    </row>
    <row r="33" spans="1:8" ht="30" customHeight="1" thickTop="1" thickBot="1">
      <c r="A33" s="122" t="s">
        <v>6</v>
      </c>
      <c r="B33" s="123"/>
      <c r="C33" s="14">
        <f>SUM(C30:C32)</f>
        <v>1</v>
      </c>
      <c r="D33" s="14">
        <f t="shared" ref="D33:F33" si="0">SUM(D30:D32)</f>
        <v>1</v>
      </c>
      <c r="E33" s="14">
        <f t="shared" si="0"/>
        <v>2</v>
      </c>
      <c r="F33" s="14">
        <f t="shared" si="0"/>
        <v>4</v>
      </c>
      <c r="G33" s="54">
        <v>19</v>
      </c>
      <c r="H33" s="55">
        <v>27</v>
      </c>
    </row>
  </sheetData>
  <sheetProtection selectLockedCells="1"/>
  <mergeCells count="63">
    <mergeCell ref="G20:H20"/>
    <mergeCell ref="G28:H28"/>
    <mergeCell ref="A27:B27"/>
    <mergeCell ref="A25:B25"/>
    <mergeCell ref="A13:B13"/>
    <mergeCell ref="C13:H13"/>
    <mergeCell ref="G18:H18"/>
    <mergeCell ref="G19:H19"/>
    <mergeCell ref="G21:H21"/>
    <mergeCell ref="G23:H23"/>
    <mergeCell ref="A24:B24"/>
    <mergeCell ref="A20:B20"/>
    <mergeCell ref="C20:D20"/>
    <mergeCell ref="A18:B18"/>
    <mergeCell ref="A19:B19"/>
    <mergeCell ref="E18:F18"/>
    <mergeCell ref="A22:B22"/>
    <mergeCell ref="A23:F23"/>
    <mergeCell ref="A28:F28"/>
    <mergeCell ref="E19:F19"/>
    <mergeCell ref="C21:D21"/>
    <mergeCell ref="E21:F21"/>
    <mergeCell ref="E20:F20"/>
    <mergeCell ref="C19:D19"/>
    <mergeCell ref="A12:B12"/>
    <mergeCell ref="C12:H12"/>
    <mergeCell ref="A4:B4"/>
    <mergeCell ref="C11:H11"/>
    <mergeCell ref="C7:H7"/>
    <mergeCell ref="C8:H8"/>
    <mergeCell ref="C6:H6"/>
    <mergeCell ref="C9:H9"/>
    <mergeCell ref="C10:H10"/>
    <mergeCell ref="A6:B6"/>
    <mergeCell ref="A11:B11"/>
    <mergeCell ref="A7:B7"/>
    <mergeCell ref="A8:B8"/>
    <mergeCell ref="A9:B9"/>
    <mergeCell ref="A10:B10"/>
    <mergeCell ref="A33:B33"/>
    <mergeCell ref="A32:B32"/>
    <mergeCell ref="A15:H15"/>
    <mergeCell ref="A14:B14"/>
    <mergeCell ref="C14:H14"/>
    <mergeCell ref="G16:H16"/>
    <mergeCell ref="A17:B17"/>
    <mergeCell ref="A16:F16"/>
    <mergeCell ref="C17:F17"/>
    <mergeCell ref="G17:H17"/>
    <mergeCell ref="C18:D18"/>
    <mergeCell ref="A26:B26"/>
    <mergeCell ref="A29:B29"/>
    <mergeCell ref="A30:B30"/>
    <mergeCell ref="A31:B31"/>
    <mergeCell ref="A21:B21"/>
    <mergeCell ref="A1:F1"/>
    <mergeCell ref="G1:H1"/>
    <mergeCell ref="A2:B2"/>
    <mergeCell ref="A3:B3"/>
    <mergeCell ref="A5:B5"/>
    <mergeCell ref="C2:H2"/>
    <mergeCell ref="C4:H4"/>
    <mergeCell ref="C5:H5"/>
  </mergeCells>
  <phoneticPr fontId="1"/>
  <dataValidations count="2">
    <dataValidation imeMode="off" allowBlank="1" showInputMessage="1" showErrorMessage="1" sqref="C25:H27 G17 C22:H22 C17 C30:H33"/>
    <dataValidation imeMode="hiragana" allowBlank="1" showInputMessage="1" showErrorMessage="1" sqref="C29:H29 A30:B33 N28:XFD28 A28:D28 N23:XFD23 A17:B22 G16:H16 A25:B27 G23:J23 D14:H14 A16:D16 A23:D23 G28:J28 C24:H24 A1:D1 A15 G1:J1 N1:XFD1 E18:H21 D2:H11 C18:C21 D21 D18:D19 C2:C14"/>
  </dataValidations>
  <pageMargins left="0.39370078740157483" right="0.23622047244094491" top="0.51181102362204722" bottom="0.59055118110236227" header="0.31496062992125984" footer="0.31496062992125984"/>
  <pageSetup paperSize="9" scale="94" firstPageNumber="2" orientation="portrait" useFirstPageNumber="1" r:id="rId1"/>
  <headerFooter>
    <oddFooter>&amp;C&amp;"Century,標準"&amp;12 7-&amp;P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view="pageLayout" topLeftCell="A55" zoomScaleNormal="100" workbookViewId="0">
      <selection activeCell="F80" sqref="F80"/>
    </sheetView>
  </sheetViews>
  <sheetFormatPr defaultRowHeight="13.5"/>
  <cols>
    <col min="1" max="8" width="11.125" customWidth="1"/>
  </cols>
  <sheetData>
    <row r="1" spans="1:13" s="1" customFormat="1" ht="26.25" customHeight="1">
      <c r="A1" s="184"/>
      <c r="B1" s="184"/>
      <c r="K1"/>
      <c r="L1"/>
      <c r="M1"/>
    </row>
    <row r="2" spans="1:13" s="1" customFormat="1" ht="26.25" customHeight="1" thickBot="1">
      <c r="A2" s="112" t="s">
        <v>8</v>
      </c>
      <c r="B2" s="112"/>
      <c r="C2" s="112"/>
      <c r="D2" s="112"/>
      <c r="E2" s="112"/>
      <c r="F2" s="112"/>
      <c r="G2" s="113" t="s">
        <v>107</v>
      </c>
      <c r="H2" s="113"/>
      <c r="K2"/>
      <c r="L2"/>
      <c r="M2"/>
    </row>
    <row r="3" spans="1:13" ht="33.75" customHeight="1" thickBot="1">
      <c r="A3" s="142" t="s">
        <v>0</v>
      </c>
      <c r="B3" s="143"/>
      <c r="C3" s="18" t="s">
        <v>1</v>
      </c>
      <c r="D3" s="19" t="s">
        <v>2</v>
      </c>
      <c r="E3" s="19" t="s">
        <v>3</v>
      </c>
      <c r="F3" s="19" t="s">
        <v>4</v>
      </c>
      <c r="G3" s="20" t="s">
        <v>5</v>
      </c>
      <c r="H3" s="21" t="s">
        <v>6</v>
      </c>
    </row>
    <row r="4" spans="1:13" ht="30" customHeight="1">
      <c r="A4" s="185" t="s">
        <v>15</v>
      </c>
      <c r="B4" s="186"/>
      <c r="C4" s="7"/>
      <c r="D4" s="3"/>
      <c r="E4" s="3"/>
      <c r="F4" s="3"/>
      <c r="G4" s="10"/>
      <c r="H4" s="11" t="str">
        <f>IF(SUM(C4:G4)=0,"",SUM(C4:G4))</f>
        <v/>
      </c>
    </row>
    <row r="5" spans="1:13" ht="30" customHeight="1">
      <c r="A5" s="180" t="s">
        <v>47</v>
      </c>
      <c r="B5" s="181"/>
      <c r="C5" s="5"/>
      <c r="D5" s="2"/>
      <c r="E5" s="2"/>
      <c r="F5" s="2"/>
      <c r="G5" s="8"/>
      <c r="H5" s="12" t="str">
        <f t="shared" ref="H5:H7" si="0">IF(SUM(C5:G5)=0,"",SUM(C5:G5))</f>
        <v/>
      </c>
    </row>
    <row r="6" spans="1:13" ht="30" customHeight="1">
      <c r="A6" s="180" t="s">
        <v>48</v>
      </c>
      <c r="B6" s="181"/>
      <c r="C6" s="5"/>
      <c r="D6" s="2"/>
      <c r="E6" s="2"/>
      <c r="F6" s="2"/>
      <c r="G6" s="8"/>
      <c r="H6" s="12"/>
    </row>
    <row r="7" spans="1:13" ht="30" customHeight="1">
      <c r="A7" s="180" t="s">
        <v>49</v>
      </c>
      <c r="B7" s="181"/>
      <c r="C7" s="5"/>
      <c r="D7" s="2"/>
      <c r="E7" s="2"/>
      <c r="F7" s="2"/>
      <c r="G7" s="8">
        <v>1</v>
      </c>
      <c r="H7" s="12">
        <f t="shared" si="0"/>
        <v>1</v>
      </c>
    </row>
    <row r="8" spans="1:13" ht="30" customHeight="1">
      <c r="A8" s="180" t="s">
        <v>50</v>
      </c>
      <c r="B8" s="181"/>
      <c r="C8" s="5"/>
      <c r="D8" s="2"/>
      <c r="E8" s="2"/>
      <c r="F8" s="2"/>
      <c r="G8" s="8">
        <v>2</v>
      </c>
      <c r="H8" s="12">
        <v>2</v>
      </c>
    </row>
    <row r="9" spans="1:13" ht="30" customHeight="1">
      <c r="A9" s="180" t="s">
        <v>51</v>
      </c>
      <c r="B9" s="181"/>
      <c r="C9" s="5"/>
      <c r="D9" s="2"/>
      <c r="E9" s="2"/>
      <c r="F9" s="2"/>
      <c r="G9" s="8">
        <v>3</v>
      </c>
      <c r="H9" s="12">
        <f>IF(SUM(C9:G9)=0,"",SUM(C9:G9))</f>
        <v>3</v>
      </c>
    </row>
    <row r="10" spans="1:13" ht="30" customHeight="1">
      <c r="A10" s="180" t="s">
        <v>52</v>
      </c>
      <c r="B10" s="181"/>
      <c r="C10" s="5"/>
      <c r="D10" s="2"/>
      <c r="E10" s="2"/>
      <c r="F10" s="2"/>
      <c r="G10" s="8">
        <v>2</v>
      </c>
      <c r="H10" s="12">
        <v>2</v>
      </c>
    </row>
    <row r="11" spans="1:13" ht="30" customHeight="1">
      <c r="A11" s="180" t="s">
        <v>53</v>
      </c>
      <c r="B11" s="181"/>
      <c r="C11" s="5"/>
      <c r="D11" s="2"/>
      <c r="E11" s="2"/>
      <c r="F11" s="2">
        <v>2</v>
      </c>
      <c r="G11" s="8">
        <v>2</v>
      </c>
      <c r="H11" s="12">
        <f>IF(SUM(C11:G11)=0,"",SUM(C11:G11))</f>
        <v>4</v>
      </c>
    </row>
    <row r="12" spans="1:13" ht="30" customHeight="1" thickBot="1">
      <c r="A12" s="182" t="s">
        <v>54</v>
      </c>
      <c r="B12" s="183"/>
      <c r="C12" s="6">
        <v>1</v>
      </c>
      <c r="D12" s="4">
        <v>1</v>
      </c>
      <c r="E12" s="4">
        <v>2</v>
      </c>
      <c r="F12" s="4">
        <v>2</v>
      </c>
      <c r="G12" s="9">
        <v>9</v>
      </c>
      <c r="H12" s="13">
        <v>15</v>
      </c>
    </row>
    <row r="13" spans="1:13" ht="30" customHeight="1" thickTop="1" thickBot="1">
      <c r="A13" s="187" t="s">
        <v>6</v>
      </c>
      <c r="B13" s="188"/>
      <c r="C13" s="14">
        <f t="shared" ref="C13:F13" si="1">SUM(C4:C12)</f>
        <v>1</v>
      </c>
      <c r="D13" s="15">
        <f t="shared" si="1"/>
        <v>1</v>
      </c>
      <c r="E13" s="15">
        <f t="shared" si="1"/>
        <v>2</v>
      </c>
      <c r="F13" s="15">
        <f t="shared" si="1"/>
        <v>4</v>
      </c>
      <c r="G13" s="16">
        <v>19</v>
      </c>
      <c r="H13" s="17">
        <v>27</v>
      </c>
    </row>
    <row r="14" spans="1:13" ht="30" customHeight="1"/>
    <row r="15" spans="1:13" s="1" customFormat="1" ht="26.25" customHeight="1" thickBot="1">
      <c r="A15" s="112" t="s">
        <v>9</v>
      </c>
      <c r="B15" s="112"/>
      <c r="C15" s="112"/>
      <c r="D15" s="112"/>
      <c r="E15" s="112"/>
      <c r="F15" s="112"/>
      <c r="G15" s="113" t="s">
        <v>107</v>
      </c>
      <c r="H15" s="113"/>
      <c r="K15"/>
      <c r="L15"/>
      <c r="M15"/>
    </row>
    <row r="16" spans="1:13" ht="33.75" customHeight="1" thickBot="1">
      <c r="A16" s="142" t="s">
        <v>7</v>
      </c>
      <c r="B16" s="143"/>
      <c r="C16" s="18" t="s">
        <v>1</v>
      </c>
      <c r="D16" s="19" t="s">
        <v>2</v>
      </c>
      <c r="E16" s="19" t="s">
        <v>3</v>
      </c>
      <c r="F16" s="19" t="s">
        <v>4</v>
      </c>
      <c r="G16" s="20" t="s">
        <v>5</v>
      </c>
      <c r="H16" s="21" t="s">
        <v>6</v>
      </c>
    </row>
    <row r="17" spans="1:9" ht="30" customHeight="1">
      <c r="A17" s="185" t="s">
        <v>16</v>
      </c>
      <c r="B17" s="186"/>
      <c r="C17" s="7"/>
      <c r="D17" s="3"/>
      <c r="E17" s="3"/>
      <c r="F17" s="3"/>
      <c r="G17" s="10">
        <v>1</v>
      </c>
      <c r="H17" s="11">
        <v>1</v>
      </c>
    </row>
    <row r="18" spans="1:9" ht="30" customHeight="1">
      <c r="A18" s="180" t="s">
        <v>18</v>
      </c>
      <c r="B18" s="181"/>
      <c r="C18" s="5"/>
      <c r="D18" s="2"/>
      <c r="E18" s="2"/>
      <c r="F18" s="2"/>
      <c r="G18" s="8">
        <v>3</v>
      </c>
      <c r="H18" s="12">
        <v>3</v>
      </c>
    </row>
    <row r="19" spans="1:9" ht="30" customHeight="1">
      <c r="A19" s="180" t="s">
        <v>10</v>
      </c>
      <c r="B19" s="181"/>
      <c r="C19" s="5"/>
      <c r="D19" s="2"/>
      <c r="E19" s="2"/>
      <c r="F19" s="2">
        <v>1</v>
      </c>
      <c r="G19" s="8">
        <v>4</v>
      </c>
      <c r="H19" s="12">
        <v>5</v>
      </c>
      <c r="I19" s="74"/>
    </row>
    <row r="20" spans="1:9" ht="30" customHeight="1">
      <c r="A20" s="180" t="s">
        <v>11</v>
      </c>
      <c r="B20" s="181"/>
      <c r="C20" s="5"/>
      <c r="D20" s="2"/>
      <c r="E20" s="2">
        <v>1</v>
      </c>
      <c r="F20" s="2"/>
      <c r="G20" s="8">
        <v>4</v>
      </c>
      <c r="H20" s="12">
        <v>5</v>
      </c>
    </row>
    <row r="21" spans="1:9" ht="30" customHeight="1">
      <c r="A21" s="180" t="s">
        <v>12</v>
      </c>
      <c r="B21" s="181"/>
      <c r="C21" s="5">
        <v>1</v>
      </c>
      <c r="D21" s="2">
        <v>1</v>
      </c>
      <c r="E21" s="2">
        <v>1</v>
      </c>
      <c r="F21" s="2">
        <v>3</v>
      </c>
      <c r="G21" s="8">
        <v>7</v>
      </c>
      <c r="H21" s="12">
        <v>13</v>
      </c>
    </row>
    <row r="22" spans="1:9" ht="30" customHeight="1">
      <c r="A22" s="180" t="s">
        <v>13</v>
      </c>
      <c r="B22" s="181"/>
      <c r="C22" s="5"/>
      <c r="D22" s="2"/>
      <c r="E22" s="2"/>
      <c r="F22" s="2"/>
      <c r="G22" s="8"/>
      <c r="H22" s="12" t="str">
        <f t="shared" ref="H22:H24" si="2">IF(SUM(C22:G22)=0,"",SUM(C22:G22))</f>
        <v/>
      </c>
    </row>
    <row r="23" spans="1:9" ht="30" customHeight="1">
      <c r="A23" s="180" t="s">
        <v>14</v>
      </c>
      <c r="B23" s="181"/>
      <c r="C23" s="5"/>
      <c r="D23" s="2"/>
      <c r="E23" s="2"/>
      <c r="F23" s="2"/>
      <c r="G23" s="8"/>
      <c r="H23" s="12" t="str">
        <f t="shared" si="2"/>
        <v/>
      </c>
    </row>
    <row r="24" spans="1:9" ht="30" customHeight="1" thickBot="1">
      <c r="A24" s="182" t="s">
        <v>17</v>
      </c>
      <c r="B24" s="183"/>
      <c r="C24" s="6"/>
      <c r="D24" s="4"/>
      <c r="E24" s="4"/>
      <c r="F24" s="4"/>
      <c r="G24" s="9"/>
      <c r="H24" s="13" t="str">
        <f t="shared" si="2"/>
        <v/>
      </c>
    </row>
    <row r="25" spans="1:9" ht="30" customHeight="1" thickTop="1" thickBot="1">
      <c r="A25" s="187" t="s">
        <v>6</v>
      </c>
      <c r="B25" s="188"/>
      <c r="C25" s="14">
        <v>1</v>
      </c>
      <c r="D25" s="15">
        <v>1</v>
      </c>
      <c r="E25" s="15">
        <f t="shared" ref="E25:F25" si="3">SUM(E17:E24)</f>
        <v>2</v>
      </c>
      <c r="F25" s="15">
        <f t="shared" si="3"/>
        <v>4</v>
      </c>
      <c r="G25" s="16">
        <v>19</v>
      </c>
      <c r="H25" s="17">
        <v>27</v>
      </c>
    </row>
  </sheetData>
  <sheetProtection selectLockedCells="1"/>
  <mergeCells count="2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 ref="A9:B9"/>
    <mergeCell ref="A10:B10"/>
    <mergeCell ref="A11:B11"/>
    <mergeCell ref="A12:B12"/>
    <mergeCell ref="A1:B1"/>
    <mergeCell ref="A2:F2"/>
    <mergeCell ref="A3:B3"/>
    <mergeCell ref="A4:B4"/>
    <mergeCell ref="A5:B5"/>
    <mergeCell ref="A6:B6"/>
  </mergeCells>
  <phoneticPr fontId="1"/>
  <dataValidations count="2">
    <dataValidation imeMode="hiragana" allowBlank="1" showInputMessage="1" showErrorMessage="1" sqref="A1:D2 G15:J15 N15:XFD15 C16:H16 A17:B25 A15:D15 E1:F1 A4:B13 N1:XFD2 C3:H3 G1:J2"/>
    <dataValidation imeMode="off" allowBlank="1" showInputMessage="1" showErrorMessage="1" sqref="C17:H25 C4:H13"/>
  </dataValidations>
  <pageMargins left="0.99" right="0.25" top="0.51181102362204722" bottom="0.59055118110236227" header="0.31496062992125984" footer="0.31496062992125984"/>
  <pageSetup paperSize="9" firstPageNumber="3" orientation="portrait" useFirstPageNumber="1" r:id="rId1"/>
  <headerFooter>
    <oddFooter>&amp;C&amp;"Century,標準"&amp;12 7-&amp;P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tabSelected="1" zoomScale="115" zoomScaleNormal="115" workbookViewId="0">
      <selection activeCell="H3" sqref="H3"/>
    </sheetView>
  </sheetViews>
  <sheetFormatPr defaultColWidth="9" defaultRowHeight="13.5"/>
  <cols>
    <col min="1" max="4" width="8.5" customWidth="1"/>
    <col min="5" max="5" width="9.5" customWidth="1"/>
    <col min="6" max="6" width="9.375" customWidth="1"/>
    <col min="7" max="7" width="9.625" customWidth="1"/>
    <col min="8" max="10" width="8.5" customWidth="1"/>
  </cols>
  <sheetData>
    <row r="1" spans="1:14" s="1" customFormat="1" ht="26.25" customHeight="1">
      <c r="A1" s="184"/>
      <c r="B1" s="184"/>
      <c r="H1" s="75"/>
      <c r="L1"/>
      <c r="M1"/>
      <c r="N1"/>
    </row>
    <row r="2" spans="1:14" s="1" customFormat="1" ht="26.25" customHeight="1" thickBot="1">
      <c r="A2" s="194" t="s">
        <v>92</v>
      </c>
      <c r="B2" s="194"/>
      <c r="C2" s="194"/>
      <c r="D2" s="194"/>
      <c r="E2" s="194"/>
      <c r="F2" s="189" t="s">
        <v>109</v>
      </c>
      <c r="G2" s="189"/>
      <c r="H2" s="82"/>
      <c r="L2"/>
      <c r="M2"/>
      <c r="N2"/>
    </row>
    <row r="3" spans="1:14" ht="33.75" customHeight="1" thickBot="1">
      <c r="A3" s="142" t="s">
        <v>56</v>
      </c>
      <c r="B3" s="143"/>
      <c r="C3" s="25" t="s">
        <v>24</v>
      </c>
      <c r="D3" s="22" t="s">
        <v>2</v>
      </c>
      <c r="E3" s="22" t="s">
        <v>3</v>
      </c>
      <c r="F3" s="22" t="s">
        <v>25</v>
      </c>
      <c r="G3" s="31" t="s">
        <v>26</v>
      </c>
      <c r="H3" s="23"/>
    </row>
    <row r="4" spans="1:14" ht="30" customHeight="1">
      <c r="A4" s="190" t="s">
        <v>19</v>
      </c>
      <c r="B4" s="191"/>
      <c r="C4" s="26">
        <v>108000</v>
      </c>
      <c r="D4" s="27">
        <v>87000</v>
      </c>
      <c r="E4" s="27">
        <v>67000</v>
      </c>
      <c r="F4" s="27">
        <v>41000</v>
      </c>
      <c r="G4" s="30">
        <v>36500</v>
      </c>
      <c r="H4" s="83"/>
    </row>
    <row r="5" spans="1:14" ht="132" customHeight="1" thickBot="1">
      <c r="A5" s="192" t="s">
        <v>91</v>
      </c>
      <c r="B5" s="193"/>
      <c r="C5" s="195" t="s">
        <v>118</v>
      </c>
      <c r="D5" s="196"/>
      <c r="E5" s="196"/>
      <c r="F5" s="196"/>
      <c r="G5" s="197"/>
      <c r="H5" s="84"/>
    </row>
    <row r="6" spans="1:14" ht="53.25" customHeight="1">
      <c r="A6" s="23"/>
      <c r="B6" s="23"/>
      <c r="C6" s="24"/>
      <c r="D6" s="24"/>
      <c r="E6" s="24"/>
      <c r="F6" s="24"/>
      <c r="G6" s="24"/>
      <c r="H6" s="24"/>
    </row>
    <row r="7" spans="1:14" ht="26.25" customHeight="1" thickBot="1">
      <c r="A7" s="206" t="s">
        <v>81</v>
      </c>
      <c r="B7" s="206"/>
      <c r="C7" s="206"/>
      <c r="D7" s="206"/>
      <c r="E7" s="206"/>
      <c r="F7" s="89"/>
      <c r="G7" s="89"/>
      <c r="H7" s="89"/>
      <c r="I7" s="189" t="s">
        <v>109</v>
      </c>
      <c r="J7" s="189"/>
    </row>
    <row r="8" spans="1:14" ht="33.75" customHeight="1" thickBot="1">
      <c r="A8" s="200" t="s">
        <v>82</v>
      </c>
      <c r="B8" s="201"/>
      <c r="C8" s="90" t="s">
        <v>83</v>
      </c>
      <c r="D8" s="91" t="s">
        <v>84</v>
      </c>
      <c r="E8" s="92" t="s">
        <v>111</v>
      </c>
      <c r="F8" s="93" t="s">
        <v>85</v>
      </c>
      <c r="G8" s="91" t="s">
        <v>86</v>
      </c>
      <c r="H8" s="107" t="s">
        <v>110</v>
      </c>
      <c r="I8" s="94" t="s">
        <v>87</v>
      </c>
      <c r="J8" s="95" t="s">
        <v>88</v>
      </c>
    </row>
    <row r="9" spans="1:14" ht="30" customHeight="1">
      <c r="A9" s="202" t="s">
        <v>89</v>
      </c>
      <c r="B9" s="203"/>
      <c r="C9" s="96">
        <v>3</v>
      </c>
      <c r="D9" s="97"/>
      <c r="E9" s="97">
        <v>1</v>
      </c>
      <c r="F9" s="98"/>
      <c r="G9" s="97">
        <v>20</v>
      </c>
      <c r="H9" s="98">
        <v>34</v>
      </c>
      <c r="I9" s="99">
        <v>31</v>
      </c>
      <c r="J9" s="100">
        <f>SUM(C9:I9)</f>
        <v>89</v>
      </c>
    </row>
    <row r="10" spans="1:14" ht="30" customHeight="1" thickBot="1">
      <c r="A10" s="204" t="s">
        <v>90</v>
      </c>
      <c r="B10" s="205"/>
      <c r="C10" s="101">
        <v>12</v>
      </c>
      <c r="D10" s="102"/>
      <c r="E10" s="102">
        <v>6</v>
      </c>
      <c r="F10" s="103"/>
      <c r="G10" s="102">
        <v>146</v>
      </c>
      <c r="H10" s="103">
        <v>84</v>
      </c>
      <c r="I10" s="104">
        <v>147</v>
      </c>
      <c r="J10" s="105">
        <f>SUM(C10:I10)</f>
        <v>395</v>
      </c>
    </row>
    <row r="11" spans="1:14" ht="67.5" customHeight="1">
      <c r="A11" s="207"/>
      <c r="B11" s="207"/>
      <c r="C11" s="207"/>
      <c r="D11" s="207"/>
      <c r="E11" s="207"/>
      <c r="F11" s="207"/>
      <c r="G11" s="207"/>
      <c r="H11" s="207"/>
      <c r="I11" s="207"/>
      <c r="J11" s="207"/>
    </row>
    <row r="12" spans="1:14" s="1" customFormat="1" ht="26.25" customHeight="1" thickBot="1">
      <c r="A12" s="194" t="s">
        <v>27</v>
      </c>
      <c r="B12" s="194"/>
      <c r="C12" s="194"/>
      <c r="D12" s="194"/>
      <c r="E12" s="194"/>
      <c r="F12" s="189" t="s">
        <v>108</v>
      </c>
      <c r="G12" s="189"/>
      <c r="H12" s="82"/>
      <c r="L12"/>
      <c r="M12"/>
      <c r="N12"/>
    </row>
    <row r="13" spans="1:14" ht="48" customHeight="1" thickBot="1">
      <c r="A13" s="142" t="s">
        <v>57</v>
      </c>
      <c r="B13" s="143"/>
      <c r="C13" s="86" t="s">
        <v>58</v>
      </c>
      <c r="D13" s="86" t="s">
        <v>22</v>
      </c>
      <c r="E13" s="22" t="s">
        <v>20</v>
      </c>
      <c r="F13" s="22" t="s">
        <v>23</v>
      </c>
      <c r="G13" s="32" t="s">
        <v>21</v>
      </c>
      <c r="H13" s="85"/>
    </row>
    <row r="14" spans="1:14" ht="30" customHeight="1">
      <c r="A14" s="208" t="s">
        <v>101</v>
      </c>
      <c r="B14" s="209"/>
      <c r="C14" s="26">
        <v>1</v>
      </c>
      <c r="D14" s="27">
        <v>3</v>
      </c>
      <c r="E14" s="27">
        <v>2</v>
      </c>
      <c r="F14" s="27">
        <v>1</v>
      </c>
      <c r="G14" s="30">
        <v>10</v>
      </c>
      <c r="H14" s="83"/>
    </row>
    <row r="15" spans="1:14" ht="30" customHeight="1" thickBot="1">
      <c r="A15" s="198" t="s">
        <v>102</v>
      </c>
      <c r="B15" s="199"/>
      <c r="C15" s="28">
        <v>1</v>
      </c>
      <c r="D15" s="29">
        <v>3</v>
      </c>
      <c r="E15" s="29">
        <v>2</v>
      </c>
      <c r="F15" s="29">
        <v>1</v>
      </c>
      <c r="G15" s="33">
        <v>10</v>
      </c>
      <c r="H15" s="83"/>
    </row>
  </sheetData>
  <sheetProtection selectLockedCells="1"/>
  <mergeCells count="18">
    <mergeCell ref="A15:B15"/>
    <mergeCell ref="A8:B8"/>
    <mergeCell ref="A9:B9"/>
    <mergeCell ref="A10:B10"/>
    <mergeCell ref="I7:J7"/>
    <mergeCell ref="A7:E7"/>
    <mergeCell ref="A11:J11"/>
    <mergeCell ref="A12:E12"/>
    <mergeCell ref="F12:G12"/>
    <mergeCell ref="A13:B13"/>
    <mergeCell ref="A14:B14"/>
    <mergeCell ref="A1:B1"/>
    <mergeCell ref="F2:G2"/>
    <mergeCell ref="A3:B3"/>
    <mergeCell ref="A4:B4"/>
    <mergeCell ref="A5:B5"/>
    <mergeCell ref="A2:E2"/>
    <mergeCell ref="C5:G5"/>
  </mergeCells>
  <phoneticPr fontId="1"/>
  <dataValidations count="2">
    <dataValidation imeMode="hiragana" allowBlank="1" showInputMessage="1" showErrorMessage="1" sqref="E1:F1 J1 K1:K2 C3:H3 O1:XFD2 A1:D2 A4:B6 C8:J8 A14:B15 F2:H2 C13:H13 K12 O12:XFD12 A12:D12 A9:B10 I7:J7 A7:D7 F12:H12"/>
    <dataValidation imeMode="off" allowBlank="1" showInputMessage="1" showErrorMessage="1" sqref="C4:C6 D4:H4 C14:H15 C9:J10"/>
  </dataValidations>
  <pageMargins left="0.70866141732283472" right="0.23622047244094491" top="0.51181102362204722" bottom="0.59055118110236227" header="0.31496062992125984" footer="0.31496062992125984"/>
  <pageSetup paperSize="9" firstPageNumber="4" orientation="portrait" useFirstPageNumber="1" r:id="rId1"/>
  <headerFooter>
    <oddFooter>&amp;C&amp;"Century,標準"&amp;12 7-&amp;P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報償等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2025-06-24T01:46:58Z</cp:lastPrinted>
  <dcterms:created xsi:type="dcterms:W3CDTF">2016-05-18T07:29:56Z</dcterms:created>
  <dcterms:modified xsi:type="dcterms:W3CDTF">2025-06-24T01:50:16Z</dcterms:modified>
</cp:coreProperties>
</file>