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2481\Desktop\【R7.10月更新】 市有農地売却HP資料\"/>
    </mc:Choice>
  </mc:AlternateContent>
  <bookViews>
    <workbookView xWindow="0" yWindow="0" windowWidth="20490" windowHeight="6780"/>
  </bookViews>
  <sheets>
    <sheet name="各筆明細" sheetId="114" r:id="rId1"/>
  </sheets>
  <definedNames>
    <definedName name="_xlnm.Print_Area" localSheetId="0">各筆明細!$A$1:$K$17</definedName>
    <definedName name="_xlnm.Print_Titles" localSheetId="0">各筆明細!$2:$6</definedName>
  </definedNames>
  <calcPr calcId="162913"/>
</workbook>
</file>

<file path=xl/calcChain.xml><?xml version="1.0" encoding="utf-8"?>
<calcChain xmlns="http://schemas.openxmlformats.org/spreadsheetml/2006/main">
  <c r="I15" i="114" l="1"/>
  <c r="G15" i="114"/>
  <c r="C15" i="114" l="1"/>
  <c r="I13" i="114" l="1"/>
  <c r="G13" i="114"/>
  <c r="E13" i="114"/>
  <c r="I9" i="114" l="1"/>
  <c r="G9" i="114"/>
  <c r="E9" i="114"/>
  <c r="E15" i="114" s="1"/>
</calcChain>
</file>

<file path=xl/sharedStrings.xml><?xml version="1.0" encoding="utf-8"?>
<sst xmlns="http://schemas.openxmlformats.org/spreadsheetml/2006/main" count="38" uniqueCount="25">
  <si>
    <t>岸和田市</t>
    <rPh sb="0" eb="4">
      <t>キシワダシ</t>
    </rPh>
    <phoneticPr fontId="1"/>
  </si>
  <si>
    <t>大字</t>
    <rPh sb="0" eb="2">
      <t>オオアザ</t>
    </rPh>
    <phoneticPr fontId="1"/>
  </si>
  <si>
    <t>地番</t>
    <rPh sb="0" eb="2">
      <t>チバン</t>
    </rPh>
    <phoneticPr fontId="1"/>
  </si>
  <si>
    <t>地目</t>
    <rPh sb="0" eb="2">
      <t>チモク</t>
    </rPh>
    <phoneticPr fontId="1"/>
  </si>
  <si>
    <t>地積</t>
    <rPh sb="0" eb="2">
      <t>チセキ</t>
    </rPh>
    <phoneticPr fontId="1"/>
  </si>
  <si>
    <t>㎡</t>
    <phoneticPr fontId="1"/>
  </si>
  <si>
    <t>従前の土地</t>
    <rPh sb="0" eb="2">
      <t>ジュウゼン</t>
    </rPh>
    <rPh sb="3" eb="5">
      <t>トチ</t>
    </rPh>
    <phoneticPr fontId="1"/>
  </si>
  <si>
    <t>稲葉町</t>
    <rPh sb="0" eb="2">
      <t>イナバ</t>
    </rPh>
    <rPh sb="2" eb="3">
      <t>チョウ</t>
    </rPh>
    <phoneticPr fontId="1"/>
  </si>
  <si>
    <t>田</t>
    <rPh sb="0" eb="1">
      <t>デン</t>
    </rPh>
    <phoneticPr fontId="1"/>
  </si>
  <si>
    <t>畑</t>
    <rPh sb="0" eb="1">
      <t>ハタ</t>
    </rPh>
    <phoneticPr fontId="1"/>
  </si>
  <si>
    <t>筆</t>
    <rPh sb="0" eb="1">
      <t>ヒツ</t>
    </rPh>
    <phoneticPr fontId="1"/>
  </si>
  <si>
    <t>合計</t>
    <rPh sb="0" eb="2">
      <t>ゴウケイ</t>
    </rPh>
    <phoneticPr fontId="1"/>
  </si>
  <si>
    <t>合計</t>
    <rPh sb="0" eb="2">
      <t>ゴウケイ</t>
    </rPh>
    <phoneticPr fontId="1"/>
  </si>
  <si>
    <t>筆</t>
    <rPh sb="0" eb="1">
      <t>ヒツ</t>
    </rPh>
    <phoneticPr fontId="1"/>
  </si>
  <si>
    <t>備考</t>
    <rPh sb="0" eb="2">
      <t>ビコウ</t>
    </rPh>
    <phoneticPr fontId="1"/>
  </si>
  <si>
    <t>各筆換地明細</t>
    <rPh sb="0" eb="1">
      <t>カク</t>
    </rPh>
    <rPh sb="1" eb="2">
      <t>ヒツ</t>
    </rPh>
    <rPh sb="2" eb="4">
      <t>カンチ</t>
    </rPh>
    <rPh sb="4" eb="6">
      <t>メイサイ</t>
    </rPh>
    <phoneticPr fontId="1"/>
  </si>
  <si>
    <t>換地（売却する土地）</t>
    <rPh sb="0" eb="2">
      <t>カンチ</t>
    </rPh>
    <rPh sb="3" eb="5">
      <t>バイキャク</t>
    </rPh>
    <rPh sb="7" eb="9">
      <t>トチ</t>
    </rPh>
    <phoneticPr fontId="1"/>
  </si>
  <si>
    <t>工区</t>
    <rPh sb="0" eb="2">
      <t>コウク</t>
    </rPh>
    <phoneticPr fontId="1"/>
  </si>
  <si>
    <t>区画番号</t>
    <rPh sb="0" eb="2">
      <t>クカク</t>
    </rPh>
    <rPh sb="2" eb="4">
      <t>バンゴウ</t>
    </rPh>
    <phoneticPr fontId="1"/>
  </si>
  <si>
    <t>田</t>
    <rPh sb="0" eb="1">
      <t>タ</t>
    </rPh>
    <phoneticPr fontId="1"/>
  </si>
  <si>
    <t>稲葉町</t>
    <rPh sb="0" eb="2">
      <t>イナバ</t>
    </rPh>
    <rPh sb="2" eb="3">
      <t>マチ</t>
    </rPh>
    <phoneticPr fontId="1"/>
  </si>
  <si>
    <t>B-２</t>
    <phoneticPr fontId="1"/>
  </si>
  <si>
    <t>2239-1,-2</t>
    <phoneticPr fontId="1"/>
  </si>
  <si>
    <t>C-1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</si>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</sst>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176" fontId="3" fillId="0" borderId="24" xfId="0" applyNumberFormat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176" fontId="3" fillId="0" borderId="11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176" fontId="3" fillId="0" borderId="9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2" xfId="0" applyFont="1" applyFill="1" applyBorder="1">
      <alignment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" xfId="0" quotePrefix="1" applyFont="1" applyFill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3" fillId="0" borderId="12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0" fontId="3" fillId="0" borderId="2" xfId="0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/>
    </xf>
    <xf numFmtId="0" fontId="3" fillId="0" borderId="10" xfId="0" quotePrefix="1" applyNumberFormat="1" applyFont="1" applyFill="1" applyBorder="1" applyAlignment="1">
      <alignment horizontal="right" vertical="center"/>
    </xf>
    <xf numFmtId="14" fontId="3" fillId="0" borderId="10" xfId="0" quotePrefix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58" fontId="5" fillId="2" borderId="21" xfId="0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00"/>
      <color rgb="FFCC6600"/>
      <color rgb="FFFFFF66"/>
      <color rgb="FFFFFF99"/>
      <color rgb="FFFF99FF"/>
      <color rgb="FF000000"/>
      <color rgb="FFFF66FF"/>
      <color rgb="FFCC0099"/>
      <color rgb="FFFF33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587375</xdr:colOff>
      <xdr:row>0</xdr:row>
      <xdr:rowOff>190500</xdr:rowOff>
    </xdr:from>
    <xdr:to>
      <xdr:col>9</xdr:col>
      <xdr:colOff>682625</xdr:colOff>
      <xdr:row>0</xdr:row>
      <xdr:rowOff>523875</xdr:rowOff>
    </xdr:to>
    <xdr:sp macro="" textlink="">
      <xdr:nvSpPr>
        <xdr:cNvPr id="2" name="正方形/長方形 1"/>
        <xdr:cNvSpPr/>
      </xdr:nvSpPr>
      <xdr:spPr>
        <a:xfrm>
          <a:off x="8413750" y="190500"/>
          <a:ext cx="1619250" cy="333375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6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参考資料</a:t>
          </a:r>
          <a:r>
            <a:rPr lang="ja-JP" altLang="en-US" sz="16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３</a:t>
          </a:r>
          <a:endParaRPr lang="en-US" altLang="ja-JP" sz="16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B1:K22"/>
  <sheetViews>
    <sheetView tabSelected="1" view="pageBreakPreview" zoomScaleNormal="100" zoomScaleSheetLayoutView="100" workbookViewId="0">
      <selection activeCell="E15" sqref="E15"/>
    </sheetView>
  </sheetViews>
  <sheetFormatPr defaultRowHeight="13.5" x14ac:dyDescent="0.15"/>
  <cols>
    <col min="1" max="1" width="2.375" customWidth="1"/>
    <col min="2" max="2" width="12.625" customWidth="1"/>
    <col min="3" max="3" width="16.5" style="45" customWidth="1"/>
    <col min="4" max="4" width="10.625" customWidth="1"/>
    <col min="5" max="5" width="19.125" customWidth="1"/>
    <col min="6" max="7" width="15.5" customWidth="1"/>
    <col min="8" max="8" width="10.625" customWidth="1"/>
    <col min="9" max="9" width="20" customWidth="1"/>
    <col min="10" max="10" width="13" customWidth="1"/>
    <col min="11" max="11" width="2.625" customWidth="1"/>
  </cols>
  <sheetData>
    <row r="1" spans="2:11" ht="45.75" customHeight="1" x14ac:dyDescent="0.15">
      <c r="I1" s="50"/>
      <c r="J1" s="51"/>
    </row>
    <row r="2" spans="2:11" ht="47.25" customHeight="1" x14ac:dyDescent="0.15">
      <c r="B2" s="52" t="s">
        <v>15</v>
      </c>
      <c r="C2" s="53"/>
      <c r="D2" s="53"/>
      <c r="E2" s="53"/>
      <c r="F2" s="53"/>
      <c r="G2" s="53"/>
      <c r="H2" s="53"/>
      <c r="I2" s="53"/>
      <c r="J2" s="53"/>
      <c r="K2" s="1"/>
    </row>
    <row r="3" spans="2:11" ht="32.25" customHeight="1" thickBot="1" x14ac:dyDescent="0.2">
      <c r="F3" s="1"/>
      <c r="G3" s="1"/>
      <c r="H3" s="1"/>
      <c r="I3" s="63" t="s">
        <v>24</v>
      </c>
      <c r="J3" s="64"/>
      <c r="K3" s="1"/>
    </row>
    <row r="4" spans="2:11" ht="27.75" customHeight="1" x14ac:dyDescent="0.15">
      <c r="B4" s="60" t="s">
        <v>16</v>
      </c>
      <c r="C4" s="61"/>
      <c r="D4" s="61"/>
      <c r="E4" s="62"/>
      <c r="F4" s="60" t="s">
        <v>6</v>
      </c>
      <c r="G4" s="61"/>
      <c r="H4" s="61"/>
      <c r="I4" s="61"/>
      <c r="J4" s="54" t="s">
        <v>14</v>
      </c>
      <c r="K4" s="1"/>
    </row>
    <row r="5" spans="2:11" ht="48.75" customHeight="1" x14ac:dyDescent="0.15">
      <c r="B5" s="57" t="s">
        <v>0</v>
      </c>
      <c r="C5" s="58"/>
      <c r="D5" s="58" t="s">
        <v>3</v>
      </c>
      <c r="E5" s="37" t="s">
        <v>4</v>
      </c>
      <c r="F5" s="57" t="s">
        <v>0</v>
      </c>
      <c r="G5" s="58"/>
      <c r="H5" s="58" t="s">
        <v>3</v>
      </c>
      <c r="I5" s="2" t="s">
        <v>4</v>
      </c>
      <c r="J5" s="55"/>
      <c r="K5" s="1"/>
    </row>
    <row r="6" spans="2:11" ht="33" customHeight="1" thickBot="1" x14ac:dyDescent="0.2">
      <c r="B6" s="4" t="s">
        <v>17</v>
      </c>
      <c r="C6" s="44" t="s">
        <v>18</v>
      </c>
      <c r="D6" s="59"/>
      <c r="E6" s="38" t="s">
        <v>5</v>
      </c>
      <c r="F6" s="4" t="s">
        <v>1</v>
      </c>
      <c r="G6" s="3" t="s">
        <v>2</v>
      </c>
      <c r="H6" s="59"/>
      <c r="I6" s="5" t="s">
        <v>5</v>
      </c>
      <c r="J6" s="56"/>
      <c r="K6" s="1"/>
    </row>
    <row r="7" spans="2:11" ht="33" customHeight="1" x14ac:dyDescent="0.15">
      <c r="B7" s="24" t="s">
        <v>21</v>
      </c>
      <c r="C7" s="7">
        <v>3723</v>
      </c>
      <c r="D7" s="7" t="s">
        <v>9</v>
      </c>
      <c r="E7" s="39">
        <v>1440</v>
      </c>
      <c r="F7" s="22" t="s">
        <v>20</v>
      </c>
      <c r="G7" s="48">
        <v>2042</v>
      </c>
      <c r="H7" s="21" t="s">
        <v>19</v>
      </c>
      <c r="I7" s="8">
        <v>614</v>
      </c>
      <c r="J7" s="10"/>
      <c r="K7" s="1"/>
    </row>
    <row r="8" spans="2:11" ht="33" customHeight="1" x14ac:dyDescent="0.15">
      <c r="B8" s="24"/>
      <c r="C8" s="7"/>
      <c r="D8" s="7"/>
      <c r="E8" s="39"/>
      <c r="F8" s="22" t="s">
        <v>20</v>
      </c>
      <c r="G8" s="32">
        <v>2432</v>
      </c>
      <c r="H8" s="21" t="s">
        <v>19</v>
      </c>
      <c r="I8" s="8">
        <v>624</v>
      </c>
      <c r="J8" s="10"/>
      <c r="K8" s="1"/>
    </row>
    <row r="9" spans="2:11" ht="33" customHeight="1" thickBot="1" x14ac:dyDescent="0.2">
      <c r="B9" s="13"/>
      <c r="C9" s="11"/>
      <c r="D9" s="11"/>
      <c r="E9" s="40">
        <f>SUM(E7:E8)</f>
        <v>1440</v>
      </c>
      <c r="F9" s="33"/>
      <c r="G9" s="34">
        <f>COUNTA(G7:G8)</f>
        <v>2</v>
      </c>
      <c r="H9" s="35" t="s">
        <v>10</v>
      </c>
      <c r="I9" s="12">
        <f>SUM(I7:I8)</f>
        <v>1238</v>
      </c>
      <c r="J9" s="14"/>
      <c r="K9" s="1"/>
    </row>
    <row r="10" spans="2:11" ht="33" customHeight="1" thickTop="1" x14ac:dyDescent="0.15">
      <c r="B10" s="24" t="s">
        <v>23</v>
      </c>
      <c r="C10" s="7">
        <v>3609</v>
      </c>
      <c r="D10" s="7" t="s">
        <v>9</v>
      </c>
      <c r="E10" s="39">
        <v>4074</v>
      </c>
      <c r="F10" s="22" t="s">
        <v>7</v>
      </c>
      <c r="G10" s="49" t="s">
        <v>22</v>
      </c>
      <c r="H10" s="21" t="s">
        <v>9</v>
      </c>
      <c r="I10" s="15">
        <v>1596</v>
      </c>
      <c r="J10" s="10"/>
      <c r="K10" s="1"/>
    </row>
    <row r="11" spans="2:11" ht="33" customHeight="1" x14ac:dyDescent="0.15">
      <c r="B11" s="41"/>
      <c r="C11" s="16"/>
      <c r="D11" s="16"/>
      <c r="E11" s="42"/>
      <c r="F11" s="22" t="s">
        <v>7</v>
      </c>
      <c r="G11" s="36">
        <v>2251</v>
      </c>
      <c r="H11" s="9" t="s">
        <v>8</v>
      </c>
      <c r="I11" s="18">
        <v>515</v>
      </c>
      <c r="J11" s="19"/>
      <c r="K11" s="1"/>
    </row>
    <row r="12" spans="2:11" ht="33" customHeight="1" x14ac:dyDescent="0.15">
      <c r="B12" s="41"/>
      <c r="C12" s="16"/>
      <c r="D12" s="16"/>
      <c r="E12" s="42"/>
      <c r="F12" s="22" t="s">
        <v>7</v>
      </c>
      <c r="G12" s="23">
        <v>2479</v>
      </c>
      <c r="H12" s="9" t="s">
        <v>8</v>
      </c>
      <c r="I12" s="18">
        <v>92</v>
      </c>
      <c r="J12" s="19"/>
      <c r="K12" s="1"/>
    </row>
    <row r="13" spans="2:11" ht="33" customHeight="1" thickBot="1" x14ac:dyDescent="0.2">
      <c r="B13" s="13"/>
      <c r="C13" s="11"/>
      <c r="D13" s="11"/>
      <c r="E13" s="40">
        <f>SUM(E10:E12)</f>
        <v>4074</v>
      </c>
      <c r="F13" s="33"/>
      <c r="G13" s="34">
        <f>COUNTA(G10:G12)</f>
        <v>3</v>
      </c>
      <c r="H13" s="35" t="s">
        <v>10</v>
      </c>
      <c r="I13" s="12">
        <f>SUM(I10:I12)</f>
        <v>2203</v>
      </c>
      <c r="J13" s="14"/>
      <c r="K13" s="1"/>
    </row>
    <row r="14" spans="2:11" ht="33" customHeight="1" thickTop="1" x14ac:dyDescent="0.15">
      <c r="B14" s="24"/>
      <c r="C14" s="7"/>
      <c r="D14" s="6"/>
      <c r="E14" s="39"/>
      <c r="F14" s="24"/>
      <c r="G14" s="25"/>
      <c r="H14" s="6"/>
      <c r="I14" s="15"/>
      <c r="J14" s="10"/>
      <c r="K14" s="1"/>
    </row>
    <row r="15" spans="2:11" ht="33" customHeight="1" x14ac:dyDescent="0.15">
      <c r="B15" s="31" t="s">
        <v>12</v>
      </c>
      <c r="C15" s="16">
        <f>COUNTA(C7:C13)</f>
        <v>2</v>
      </c>
      <c r="D15" s="17" t="s">
        <v>10</v>
      </c>
      <c r="E15" s="42">
        <f>SUM(E7:E13)/2</f>
        <v>5514</v>
      </c>
      <c r="F15" s="31" t="s">
        <v>11</v>
      </c>
      <c r="G15" s="20">
        <f>G9+G13</f>
        <v>5</v>
      </c>
      <c r="H15" s="17" t="s">
        <v>13</v>
      </c>
      <c r="I15" s="47">
        <f>I9+I13</f>
        <v>3441</v>
      </c>
      <c r="J15" s="19"/>
      <c r="K15" s="1"/>
    </row>
    <row r="16" spans="2:11" ht="33" customHeight="1" thickBot="1" x14ac:dyDescent="0.2">
      <c r="B16" s="27"/>
      <c r="C16" s="46"/>
      <c r="D16" s="26"/>
      <c r="E16" s="43"/>
      <c r="F16" s="27"/>
      <c r="G16" s="28"/>
      <c r="H16" s="26"/>
      <c r="I16" s="29"/>
      <c r="J16" s="30"/>
      <c r="K16" s="1"/>
    </row>
    <row r="17" spans="6:11" ht="26.25" customHeight="1" x14ac:dyDescent="0.15">
      <c r="F17" s="1"/>
      <c r="G17" s="1"/>
      <c r="H17" s="1"/>
      <c r="I17" s="1"/>
      <c r="J17" s="1"/>
      <c r="K17" s="1"/>
    </row>
    <row r="18" spans="6:11" ht="18.75" customHeight="1" x14ac:dyDescent="0.15">
      <c r="F18" s="1"/>
      <c r="G18" s="1"/>
      <c r="H18" s="1"/>
      <c r="I18" s="1"/>
      <c r="J18" s="1"/>
      <c r="K18" s="1"/>
    </row>
    <row r="19" spans="6:11" ht="18.75" customHeight="1" x14ac:dyDescent="0.15">
      <c r="F19" s="1"/>
      <c r="G19" s="1"/>
      <c r="H19" s="1"/>
      <c r="I19" s="1"/>
      <c r="J19" s="1"/>
      <c r="K19" s="1"/>
    </row>
    <row r="20" spans="6:11" ht="18.75" customHeight="1" x14ac:dyDescent="0.15">
      <c r="F20" s="1"/>
      <c r="G20" s="1"/>
      <c r="H20" s="1"/>
      <c r="I20" s="1"/>
      <c r="J20" s="1"/>
      <c r="K20" s="1"/>
    </row>
    <row r="21" spans="6:11" ht="18.75" customHeight="1" x14ac:dyDescent="0.15">
      <c r="F21" s="1"/>
      <c r="G21" s="1"/>
      <c r="H21" s="1"/>
      <c r="I21" s="1"/>
      <c r="J21" s="1"/>
      <c r="K21" s="1"/>
    </row>
    <row r="22" spans="6:11" ht="18.75" customHeight="1" x14ac:dyDescent="0.15">
      <c r="F22" s="1"/>
      <c r="G22" s="1"/>
      <c r="H22" s="1"/>
      <c r="I22" s="1"/>
      <c r="J22" s="1"/>
      <c r="K22" s="1"/>
    </row>
  </sheetData>
  <mergeCells count="10">
    <mergeCell ref="I1:J1"/>
    <mergeCell ref="B2:J2"/>
    <mergeCell ref="J4:J6"/>
    <mergeCell ref="F5:G5"/>
    <mergeCell ref="H5:H6"/>
    <mergeCell ref="B5:C5"/>
    <mergeCell ref="D5:D6"/>
    <mergeCell ref="F4:I4"/>
    <mergeCell ref="B4:E4"/>
    <mergeCell ref="I3:J3"/>
  </mergeCells>
  <phoneticPr fontId="1"/>
  <printOptions horizontalCentered="1"/>
  <pageMargins left="0.51181102362204722" right="0.31496062992125984" top="0.74803149606299213" bottom="0.35433070866141736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各筆明細</vt:lpstr>
      <vt:lpstr>各筆明細!Print_Area</vt:lpstr>
      <vt:lpstr>各筆明細!Print_Titles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2023-12-04T06:41:01Z</cp:lastPrinted>
  <dcterms:created xsi:type="dcterms:W3CDTF">2018-08-02T03:45:54Z</dcterms:created>
  <dcterms:modified xsi:type="dcterms:W3CDTF">2025-10-14T06:40:19Z</dcterms:modified>
</cp:coreProperties>
</file>