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tabRatio="907"/>
  </bookViews>
  <sheets>
    <sheet name="A型用" sheetId="21" r:id="rId1"/>
    <sheet name="A型用【記入例】" sheetId="26" r:id="rId2"/>
    <sheet name="【参考】関連企業等の判断" sheetId="22" r:id="rId3"/>
    <sheet name="選択肢プルダウン" sheetId="17" r:id="rId4"/>
    <sheet name="作業シート（R4年度）【事業所名を記載ください】 " sheetId="8" state="hidden" r:id="rId5"/>
    <sheet name="記入例１ " sheetId="9" state="hidden" r:id="rId6"/>
  </sheets>
  <definedNames>
    <definedName name="_xlnm.Print_Area" localSheetId="4">'作業シート（R4年度）【事業所名を記載ください】 '!$A$1:$G$45</definedName>
    <definedName name="_xlnm.Print_Area" localSheetId="5">'記入例１ '!$A$1:$G$45</definedName>
    <definedName name="_xlnm.Print_Area" localSheetId="0">A型用!$A$1:$I$75</definedName>
    <definedName name="_xlnm.Print_Area" localSheetId="1">'A型用【記入例】'!$A$1:$H$73</definedName>
  </definedNames>
  <calcPr calcId="191029" iterate="1"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<sst xmlns="http://schemas.openxmlformats.org/spreadsheetml/2006/main" xmlns:r="http://schemas.openxmlformats.org/officeDocument/2006/relationships" count="272" uniqueCount="272">
  <si>
    <t>回答対象：就労継続支援Ａ型</t>
  </si>
  <si>
    <t>記入年月日</t>
    <rPh sb="0" eb="2">
      <t>キニュウ</t>
    </rPh>
    <rPh sb="2" eb="5">
      <t>ネンガッピ</t>
    </rPh>
    <phoneticPr fontId="1"/>
  </si>
  <si>
    <t>③取引先代表取締役名</t>
    <rPh sb="1" eb="4">
      <t>トリヒキサキ</t>
    </rPh>
    <rPh sb="4" eb="6">
      <t>ダイヒョウ</t>
    </rPh>
    <rPh sb="6" eb="9">
      <t>トリシマリヤク</t>
    </rPh>
    <rPh sb="9" eb="10">
      <t>メイ</t>
    </rPh>
    <phoneticPr fontId="1"/>
  </si>
  <si>
    <r>
      <t>当該法人の</t>
    </r>
    <r>
      <rPr>
        <b/>
        <sz val="12"/>
        <color rgb="FFFF0000"/>
        <rFont val="BIZ UDPゴシック"/>
      </rPr>
      <t>重要な融資の大部分</t>
    </r>
    <r>
      <rPr>
        <b/>
        <sz val="12"/>
        <color rgb="FF000000"/>
        <rFont val="BIZ UDPゴシック"/>
      </rPr>
      <t>を会社が行っていることにより、</t>
    </r>
    <r>
      <rPr>
        <b/>
        <sz val="12"/>
        <color rgb="FFFF0000"/>
        <rFont val="BIZ UDPゴシック"/>
      </rPr>
      <t>財務及び事業の方針の決定</t>
    </r>
    <r>
      <rPr>
        <b/>
        <sz val="12"/>
        <color rgb="FF000000"/>
        <rFont val="BIZ UDPゴシック"/>
      </rPr>
      <t>を支配している場合</t>
    </r>
  </si>
  <si>
    <t>○本調査は、前年度実績について記載すること。</t>
    <rPh sb="1" eb="4">
      <t>ホンチョウサ</t>
    </rPh>
    <rPh sb="6" eb="9">
      <t>ゼンネンド</t>
    </rPh>
    <rPh sb="9" eb="11">
      <t>ジッセキ</t>
    </rPh>
    <rPh sb="15" eb="17">
      <t>キサイ</t>
    </rPh>
    <phoneticPr fontId="1"/>
  </si>
  <si>
    <t>作成者</t>
    <rPh sb="0" eb="3">
      <t>サクセイシャ</t>
    </rPh>
    <phoneticPr fontId="1"/>
  </si>
  <si>
    <t>○黄色部分だけ入力すること。白色の項目は自動計算のため入力しないこと。</t>
    <rPh sb="1" eb="2">
      <t>キ</t>
    </rPh>
    <phoneticPr fontId="1"/>
  </si>
  <si>
    <t>連絡先（電話番号）</t>
    <rPh sb="0" eb="3">
      <t>レンラクサキ</t>
    </rPh>
    <rPh sb="4" eb="6">
      <t>デンワ</t>
    </rPh>
    <rPh sb="6" eb="8">
      <t>バンゴウ</t>
    </rPh>
    <phoneticPr fontId="1"/>
  </si>
  <si>
    <t>法人名</t>
    <rPh sb="0" eb="2">
      <t>ホウジン</t>
    </rPh>
    <rPh sb="2" eb="3">
      <t>メイ</t>
    </rPh>
    <phoneticPr fontId="1"/>
  </si>
  <si>
    <t>基本報酬区分</t>
    <rPh sb="0" eb="2">
      <t>キホン</t>
    </rPh>
    <rPh sb="2" eb="4">
      <t>ホウシュウ</t>
    </rPh>
    <rPh sb="4" eb="6">
      <t>クブン</t>
    </rPh>
    <phoneticPr fontId="1"/>
  </si>
  <si>
    <t>項　目</t>
    <rPh sb="0" eb="1">
      <t>コウ</t>
    </rPh>
    <rPh sb="2" eb="3">
      <t>メ</t>
    </rPh>
    <phoneticPr fontId="1"/>
  </si>
  <si>
    <t>10.その他の食品製造</t>
  </si>
  <si>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</si>
  <si>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</si>
  <si>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１．事業所概要</t>
    <rPh sb="2" eb="5">
      <t>ジギョウショ</t>
    </rPh>
    <rPh sb="5" eb="7">
      <t>ガイヨウ</t>
    </rPh>
    <phoneticPr fontId="1"/>
  </si>
  <si>
    <t>14.紙製品製造</t>
  </si>
  <si>
    <t>従業員配置７.５：１以上</t>
    <rPh sb="0" eb="3">
      <t>ジュウギョウイン</t>
    </rPh>
    <rPh sb="3" eb="5">
      <t>ハイチ</t>
    </rPh>
    <rPh sb="10" eb="12">
      <t>イジョウ</t>
    </rPh>
    <phoneticPr fontId="1"/>
  </si>
  <si>
    <t>※プルダウン選択</t>
    <rPh sb="6" eb="8">
      <t>センタク</t>
    </rPh>
    <phoneticPr fontId="1"/>
  </si>
  <si>
    <t>事業所番号</t>
    <rPh sb="0" eb="3">
      <t>ジギョウショ</t>
    </rPh>
    <rPh sb="3" eb="5">
      <t>バンゴウ</t>
    </rPh>
    <phoneticPr fontId="1"/>
  </si>
  <si>
    <t>生産活動に要した経費</t>
  </si>
  <si>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</si>
  <si>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</si>
  <si>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</si>
  <si>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その他当該法人の財務及び事業の方針の決定を支配するための重要な事実が存在する場合</t>
  </si>
  <si>
    <t>80点以上105点未満</t>
    <rPh sb="2" eb="3">
      <t>テン</t>
    </rPh>
    <rPh sb="3" eb="5">
      <t>イジョウ</t>
    </rPh>
    <rPh sb="8" eb="9">
      <t>テン</t>
    </rPh>
    <rPh sb="9" eb="11">
      <t>ミマン</t>
    </rPh>
    <phoneticPr fontId="1"/>
  </si>
  <si>
    <t>○ 生産活動が複数ある場合、それぞれの生産活動での収入を記載すること</t>
  </si>
  <si>
    <t>60点未満</t>
    <rPh sb="2" eb="3">
      <t>テン</t>
    </rPh>
    <rPh sb="3" eb="5">
      <t>ミマン</t>
    </rPh>
    <phoneticPr fontId="1"/>
  </si>
  <si>
    <t>生産活動収入</t>
    <rPh sb="0" eb="2">
      <t>セイサン</t>
    </rPh>
    <rPh sb="2" eb="4">
      <t>カツドウ</t>
    </rPh>
    <rPh sb="4" eb="6">
      <t>シュウニュウ</t>
    </rPh>
    <phoneticPr fontId="1"/>
  </si>
  <si>
    <t>④取引先 全役員名</t>
    <rPh sb="1" eb="4">
      <t>トリヒキサキ</t>
    </rPh>
    <rPh sb="5" eb="6">
      <t>ゼン</t>
    </rPh>
    <rPh sb="6" eb="9">
      <t>ヤクインメイ</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</si>
  <si>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</si>
  <si>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</si>
  <si>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①取引先の法人名（企業名）</t>
    <rPh sb="1" eb="4">
      <t>トリヒキサキ</t>
    </rPh>
    <rPh sb="5" eb="7">
      <t>ホウジン</t>
    </rPh>
    <rPh sb="7" eb="8">
      <t>メイ</t>
    </rPh>
    <rPh sb="9" eb="12">
      <t>キギョウメイ</t>
    </rPh>
    <phoneticPr fontId="1"/>
  </si>
  <si>
    <t>利用定員</t>
    <rPh sb="0" eb="2">
      <t>リヨウ</t>
    </rPh>
    <rPh sb="2" eb="4">
      <t>テイイン</t>
    </rPh>
    <phoneticPr fontId="1"/>
  </si>
  <si>
    <t>（１）</t>
  </si>
  <si>
    <t>イ</t>
  </si>
  <si>
    <t>（一）</t>
    <rPh sb="1" eb="2">
      <t>イチ</t>
    </rPh>
    <phoneticPr fontId="1"/>
  </si>
  <si>
    <t>105点以上130点未満</t>
    <rPh sb="3" eb="4">
      <t>テン</t>
    </rPh>
    <rPh sb="4" eb="6">
      <t>イジョウ</t>
    </rPh>
    <rPh sb="9" eb="10">
      <t>テン</t>
    </rPh>
    <rPh sb="10" eb="12">
      <t>ミマン</t>
    </rPh>
    <phoneticPr fontId="1"/>
  </si>
  <si>
    <t>3万円以上3万5000円未満</t>
    <rPh sb="1" eb="3">
      <t>マンエン</t>
    </rPh>
    <rPh sb="3" eb="5">
      <t>イジョウ</t>
    </rPh>
    <rPh sb="6" eb="7">
      <t>マン</t>
    </rPh>
    <rPh sb="11" eb="12">
      <t>エン</t>
    </rPh>
    <rPh sb="12" eb="14">
      <t>ミマン</t>
    </rPh>
    <phoneticPr fontId="1"/>
  </si>
  <si>
    <t>売上構成比（％）</t>
    <rPh sb="0" eb="2">
      <t>ウリアゲ</t>
    </rPh>
    <rPh sb="2" eb="5">
      <t>コウセイヒ</t>
    </rPh>
    <phoneticPr fontId="1"/>
  </si>
  <si>
    <t>２．生産活動内容</t>
    <rPh sb="2" eb="4">
      <t>セイサン</t>
    </rPh>
    <rPh sb="4" eb="6">
      <t>カツドウ</t>
    </rPh>
    <rPh sb="6" eb="8">
      <t>ナイヨウ</t>
    </rPh>
    <phoneticPr fontId="1"/>
  </si>
  <si>
    <t>合計</t>
    <rPh sb="0" eb="2">
      <t>ゴウケイ</t>
    </rPh>
    <phoneticPr fontId="1"/>
  </si>
  <si>
    <t>3万5000円以上４万5000円未満</t>
    <rPh sb="1" eb="2">
      <t>ヨロズ</t>
    </rPh>
    <rPh sb="6" eb="7">
      <t>エン</t>
    </rPh>
    <rPh sb="7" eb="9">
      <t>イジョウ</t>
    </rPh>
    <rPh sb="10" eb="11">
      <t>マン</t>
    </rPh>
    <rPh sb="15" eb="16">
      <t>エン</t>
    </rPh>
    <rPh sb="16" eb="18">
      <t>ミマン</t>
    </rPh>
    <phoneticPr fontId="1"/>
  </si>
  <si>
    <t>30.DM 投函、ポスティング</t>
  </si>
  <si>
    <t>○「金額」は手入力をすること</t>
    <rPh sb="2" eb="4">
      <t>キンガク</t>
    </rPh>
    <rPh sb="6" eb="9">
      <t>テニュウリョク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</si>
  <si>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</si>
  <si>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</si>
  <si>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貴事業所が行う生産活動内容の分類をプルダウンから選択すること</t>
    <rPh sb="2" eb="3">
      <t>キ</t>
    </rPh>
    <rPh sb="3" eb="6">
      <t>ジギョウショ</t>
    </rPh>
    <rPh sb="7" eb="8">
      <t>オコナ</t>
    </rPh>
    <rPh sb="9" eb="11">
      <t>セイサン</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</si>
  <si>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</si>
  <si>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r>
      <t>○ 生産活動内容に記入した金額の根拠となる資料</t>
    </r>
    <r>
      <rPr>
        <sz val="11"/>
        <color rgb="FFFF0000"/>
        <rFont val="游ゴシック"/>
      </rPr>
      <t>（委託契約書や請負契約書も可）</t>
    </r>
    <r>
      <rPr>
        <sz val="11"/>
        <color theme="1"/>
        <rFont val="游ゴシック"/>
      </rPr>
      <t>を添付すること</t>
    </r>
    <rPh sb="16" eb="18">
      <t>コンキョ</t>
    </rPh>
    <rPh sb="21" eb="23">
      <t>シリョウ</t>
    </rPh>
    <phoneticPr fontId="1"/>
  </si>
  <si>
    <t>利用者に支払った賃金・工賃総額</t>
    <rPh sb="0" eb="3">
      <t>リヨウシャ</t>
    </rPh>
    <rPh sb="4" eb="6">
      <t>シハラ</t>
    </rPh>
    <rPh sb="9" eb="10">
      <t>コウチン</t>
    </rPh>
    <rPh sb="11" eb="13">
      <t>コウチン</t>
    </rPh>
    <rPh sb="13" eb="15">
      <t>ソウガク</t>
    </rPh>
    <phoneticPr fontId="1"/>
  </si>
  <si>
    <t>〇</t>
  </si>
  <si>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</si>
  <si>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分　類</t>
    <rPh sb="0" eb="1">
      <t>ブン</t>
    </rPh>
    <rPh sb="2" eb="3">
      <t>タグイ</t>
    </rPh>
    <phoneticPr fontId="1"/>
  </si>
  <si>
    <t>26.梱包・箱詰</t>
  </si>
  <si>
    <t>①-2 役員、使用人関係</t>
    <rPh sb="7" eb="9">
      <t>シヨウ</t>
    </rPh>
    <rPh sb="9" eb="10">
      <t>ニン</t>
    </rPh>
    <rPh sb="10" eb="12">
      <t>カンケイ</t>
    </rPh>
    <phoneticPr fontId="1"/>
  </si>
  <si>
    <t>施設外就労</t>
    <rPh sb="0" eb="2">
      <t>シセツ</t>
    </rPh>
    <rPh sb="2" eb="3">
      <t>ガイ</t>
    </rPh>
    <rPh sb="3" eb="5">
      <t>シュウロウ</t>
    </rPh>
    <phoneticPr fontId="1"/>
  </si>
  <si>
    <t>活動内容</t>
    <rPh sb="0" eb="2">
      <t>カツドウ</t>
    </rPh>
    <rPh sb="2" eb="4">
      <t>ナイヨウ</t>
    </rPh>
    <phoneticPr fontId="1"/>
  </si>
  <si>
    <t>　子会社判定のための「実質支配力基準」、関連会社判定のための「影響力基準」は、それぞれ下記①-1～①-5、②-1～②-5を勘案して判断</t>
  </si>
  <si>
    <t>生産活動（５）</t>
    <rPh sb="0" eb="2">
      <t>セイサン</t>
    </rPh>
    <rPh sb="2" eb="4">
      <t>カツドウ</t>
    </rPh>
    <phoneticPr fontId="1"/>
  </si>
  <si>
    <t>②貴事業所との関係</t>
  </si>
  <si>
    <t>生産活動による収入</t>
    <rPh sb="0" eb="2">
      <t>セイサン</t>
    </rPh>
    <rPh sb="2" eb="4">
      <t>カツドウ</t>
    </rPh>
    <rPh sb="7" eb="9">
      <t>シュウニュウ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</si>
  <si>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</si>
  <si>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</si>
  <si>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</si>
  <si>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</si>
  <si>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</si>
  <si>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</si>
  <si>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その他の生産活動合計</t>
    <rPh sb="2" eb="3">
      <t>タ</t>
    </rPh>
    <rPh sb="4" eb="6">
      <t>セイサン</t>
    </rPh>
    <rPh sb="6" eb="8">
      <t>カツドウ</t>
    </rPh>
    <rPh sb="8" eb="10">
      <t>ゴウケイ</t>
    </rPh>
    <phoneticPr fontId="1"/>
  </si>
  <si>
    <r>
      <t>当該法人の</t>
    </r>
    <r>
      <rPr>
        <b/>
        <sz val="12"/>
        <color rgb="FFFF0000"/>
        <rFont val="BIZ UDPゴシック"/>
      </rPr>
      <t>重要な財務及び営業又は事業の方針の決定を支配する契約等</t>
    </r>
    <r>
      <rPr>
        <b/>
        <sz val="12"/>
        <color rgb="FF000000"/>
        <rFont val="BIZ UDPゴシック"/>
      </rPr>
      <t>が存在する場合</t>
    </r>
  </si>
  <si>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</si>
  <si>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</si>
  <si>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</si>
  <si>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○「金額」には訓練等給付を含めないこと</t>
    <rPh sb="2" eb="4">
      <t>キンガク</t>
    </rPh>
    <phoneticPr fontId="1"/>
  </si>
  <si>
    <t>（４）</t>
  </si>
  <si>
    <t>○ 記載金額を証明する資料を添付すること</t>
  </si>
  <si>
    <t>金　額</t>
    <rPh sb="0" eb="1">
      <t>キン</t>
    </rPh>
    <rPh sb="2" eb="3">
      <t>ガク</t>
    </rPh>
    <phoneticPr fontId="1"/>
  </si>
  <si>
    <t>結　果</t>
    <rPh sb="0" eb="1">
      <t>ケツ</t>
    </rPh>
    <rPh sb="2" eb="3">
      <t>ハテ</t>
    </rPh>
    <phoneticPr fontId="1"/>
  </si>
  <si>
    <t>　※一般顧客：レストランや喫茶店、自主生産品を利用（購入）している個人の客を指す</t>
  </si>
  <si>
    <t>生産活動の売上高</t>
    <rPh sb="0" eb="2">
      <t>セイサン</t>
    </rPh>
    <rPh sb="2" eb="4">
      <t>カツドウ</t>
    </rPh>
    <rPh sb="5" eb="8">
      <t>ウリアゲダカ</t>
    </rPh>
    <phoneticPr fontId="1"/>
  </si>
  <si>
    <t>②-1 緊密者、同意者の議決権</t>
  </si>
  <si>
    <t>29.ピッキング</t>
  </si>
  <si>
    <t>②貴事業所との関係</t>
    <rPh sb="1" eb="2">
      <t>キ</t>
    </rPh>
    <rPh sb="2" eb="5">
      <t>ジギョウショ</t>
    </rPh>
    <rPh sb="7" eb="9">
      <t>カンケイ</t>
    </rPh>
    <phoneticPr fontId="1"/>
  </si>
  <si>
    <t>32.仕入物販</t>
  </si>
  <si>
    <t>関連企業等である</t>
    <rPh sb="0" eb="2">
      <t>カンレン</t>
    </rPh>
    <rPh sb="2" eb="4">
      <t>キギョウ</t>
    </rPh>
    <rPh sb="4" eb="5">
      <t>トウ</t>
    </rPh>
    <phoneticPr fontId="1"/>
  </si>
  <si>
    <t>＊自動計算</t>
  </si>
  <si>
    <t>５．生産活動等の支出内訳</t>
    <rPh sb="6" eb="7">
      <t>トウ</t>
    </rPh>
    <rPh sb="8" eb="10">
      <t>シシュツ</t>
    </rPh>
    <rPh sb="10" eb="12">
      <t>ウチワケ</t>
    </rPh>
    <phoneticPr fontId="1"/>
  </si>
  <si>
    <t>備　　考</t>
    <rPh sb="0" eb="1">
      <t>ビ</t>
    </rPh>
    <rPh sb="3" eb="4">
      <t>コウ</t>
    </rPh>
    <phoneticPr fontId="1"/>
  </si>
  <si>
    <t>＊自動計算（入力不要）</t>
    <rPh sb="1" eb="3">
      <t>ジドウ</t>
    </rPh>
    <rPh sb="3" eb="5">
      <t>ケイサン</t>
    </rPh>
    <rPh sb="6" eb="8">
      <t>ニュウリョク</t>
    </rPh>
    <rPh sb="8" eb="10">
      <t>フヨウ</t>
    </rPh>
    <phoneticPr fontId="1"/>
  </si>
  <si>
    <t>利用契約者数（4／1時点）</t>
    <rPh sb="0" eb="2">
      <t>リヨウ</t>
    </rPh>
    <rPh sb="2" eb="5">
      <t>ケイヤクシャ</t>
    </rPh>
    <rPh sb="5" eb="6">
      <t>スウ</t>
    </rPh>
    <rPh sb="10" eb="12">
      <t>ジテン</t>
    </rPh>
    <phoneticPr fontId="1"/>
  </si>
  <si>
    <t>　（経費の主な内訳）</t>
    <rPh sb="2" eb="4">
      <t>ケイヒ</t>
    </rPh>
    <rPh sb="5" eb="6">
      <t>オモ</t>
    </rPh>
    <rPh sb="7" eb="9">
      <t>ウチワケ</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</si>
  <si>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56" eb="58">
      <t>サンショウ</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</si>
  <si>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</si>
  <si>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</si>
  <si>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子会社</t>
  </si>
  <si>
    <t>②-5 その他事実関係</t>
  </si>
  <si>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</si>
  <si>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</si>
  <si>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</si>
  <si>
    <r>
      <t>会社の役員、業務を執行する社員、使用人等が当該法人の取締役会その他これに準ずる機関の構成員の</t>
    </r>
    <r>
      <rPr>
        <b/>
        <sz val="12"/>
        <color rgb="FFFF0000"/>
        <rFont val="BIZ UDPゴシック"/>
      </rPr>
      <t>過半数</t>
    </r>
    <r>
      <rPr>
        <b/>
        <sz val="12"/>
        <color auto="1"/>
        <rFont val="BIZ UDPゴシック"/>
      </rPr>
      <t>を占める場合</t>
    </r>
    <rPh sb="3" eb="5">
      <t>ヤクイン</t>
    </rPh>
    <rPh sb="6" eb="8">
      <t>ギョウム</t>
    </rPh>
    <rPh sb="9" eb="11">
      <t>シッコウ</t>
    </rPh>
    <rPh sb="13" eb="15">
      <t>シャイン</t>
    </rPh>
    <rPh sb="16" eb="18">
      <t>シヨウ</t>
    </rPh>
    <rPh sb="18" eb="19">
      <t>ニン</t>
    </rPh>
    <rPh sb="19" eb="20">
      <t>トウ</t>
    </rPh>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</si>
  <si>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</si>
  <si>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</si>
  <si>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</si>
  <si>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</si>
  <si>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</si>
  <si>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</si>
  <si>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xml:space="preserve">     c.その他</t>
    <rPh sb="9" eb="10">
      <t>タ</t>
    </rPh>
    <phoneticPr fontId="1"/>
  </si>
  <si>
    <t>　　　賃貸料</t>
    <rPh sb="3" eb="6">
      <t>チンタイリョウ</t>
    </rPh>
    <phoneticPr fontId="1"/>
  </si>
  <si>
    <t>　　　減価償却費（地代家賃リース料等）</t>
    <rPh sb="3" eb="5">
      <t>ゲンカ</t>
    </rPh>
    <rPh sb="5" eb="8">
      <t>ショウキャクヒ</t>
    </rPh>
    <phoneticPr fontId="1"/>
  </si>
  <si>
    <t>　　　消耗品費</t>
    <rPh sb="3" eb="6">
      <t>ショウモウヒン</t>
    </rPh>
    <rPh sb="6" eb="7">
      <t>ヒ</t>
    </rPh>
    <phoneticPr fontId="1"/>
  </si>
  <si>
    <t>　　　上記以外の経費</t>
  </si>
  <si>
    <t>対象：</t>
  </si>
  <si>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</si>
  <si>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</si>
  <si>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color auto="1"/>
        <rFont val="游ゴシック"/>
      </rPr>
      <t>賃金</t>
    </r>
    <r>
      <rPr>
        <b/>
        <sz val="12"/>
        <color auto="1"/>
        <rFont val="游ゴシック"/>
      </rPr>
      <t>総額（雇用型利用者の賃金）</t>
    </r>
    <rPh sb="8" eb="10">
      <t>チンギン</t>
    </rPh>
    <phoneticPr fontId="1"/>
  </si>
  <si>
    <r>
      <t>利用者に支払った</t>
    </r>
    <r>
      <rPr>
        <b/>
        <u/>
        <sz val="12"/>
        <color auto="1"/>
        <rFont val="游ゴシック"/>
      </rPr>
      <t>工賃</t>
    </r>
    <r>
      <rPr>
        <b/>
        <sz val="12"/>
        <color auto="1"/>
        <rFont val="游ゴシック"/>
      </rPr>
      <t>総額（非雇用型利用者の工賃）</t>
    </r>
    <rPh sb="8" eb="10">
      <t>コウチン</t>
    </rPh>
    <rPh sb="21" eb="23">
      <t>コウチン</t>
    </rPh>
    <phoneticPr fontId="1"/>
  </si>
  <si>
    <r>
      <t>余剰金：</t>
    </r>
    <r>
      <rPr>
        <b/>
        <sz val="10"/>
        <color theme="1"/>
        <rFont val="游ゴシック"/>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</si>
  <si>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</si>
  <si>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会社が当該法人に対して</t>
    </r>
    <r>
      <rPr>
        <b/>
        <sz val="12"/>
        <color rgb="FFFF0000"/>
        <rFont val="BIZ UDPゴシック"/>
      </rPr>
      <t>重要な融資</t>
    </r>
    <r>
      <rPr>
        <b/>
        <sz val="12"/>
        <color rgb="FF000000"/>
        <rFont val="BIZ UDPゴシック"/>
      </rPr>
      <t>を行っている場合（融資を受けている場合も含む）</t>
    </r>
  </si>
  <si>
    <r>
      <t>＊余剰金</t>
    </r>
    <r>
      <rPr>
        <sz val="14"/>
        <color auto="1"/>
        <rFont val="游ゴシック"/>
      </rPr>
      <t>がある場合、</t>
    </r>
    <r>
      <rPr>
        <b/>
        <sz val="14"/>
        <color auto="1"/>
        <rFont val="游ゴシック"/>
      </rPr>
      <t>a,b</t>
    </r>
    <r>
      <rPr>
        <sz val="14"/>
        <color auto="1"/>
        <rFont val="游ゴシック"/>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</si>
  <si>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</si>
  <si>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</si>
  <si>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生産活動に要した経費</t>
    <rPh sb="0" eb="2">
      <t>セイサン</t>
    </rPh>
    <rPh sb="2" eb="4">
      <t>カツドウ</t>
    </rPh>
    <rPh sb="5" eb="6">
      <t>ヨウ</t>
    </rPh>
    <rPh sb="8" eb="10">
      <t>ケイヒ</t>
    </rPh>
    <phoneticPr fontId="1"/>
  </si>
  <si>
    <t>一般社団法人AAA</t>
    <rPh sb="0" eb="6">
      <t>イッパンシャダンホウジン</t>
    </rPh>
    <phoneticPr fontId="1"/>
  </si>
  <si>
    <t>利用定員（4／1時点）</t>
    <rPh sb="0" eb="2">
      <t>リヨウ</t>
    </rPh>
    <rPh sb="2" eb="4">
      <t>テイイン</t>
    </rPh>
    <rPh sb="8" eb="10">
      <t>ジテン</t>
    </rPh>
    <phoneticPr fontId="1"/>
  </si>
  <si>
    <t>A型事業所ABC</t>
    <rPh sb="1" eb="2">
      <t>ガタ</t>
    </rPh>
    <rPh sb="2" eb="5">
      <t>ジギョウショ</t>
    </rPh>
    <phoneticPr fontId="1"/>
  </si>
  <si>
    <t>（参考）実質支配力基準、影響力基準</t>
    <rPh sb="1" eb="3">
      <t>サンコウ</t>
    </rPh>
    <rPh sb="12" eb="15">
      <t>エイキョウリョク</t>
    </rPh>
    <rPh sb="15" eb="17">
      <t>キジュン</t>
    </rPh>
    <phoneticPr fontId="1"/>
  </si>
  <si>
    <t>支出</t>
    <rPh sb="0" eb="2">
      <t>シシュツ</t>
    </rPh>
    <phoneticPr fontId="1"/>
  </si>
  <si>
    <t>○○県△△市</t>
    <rPh sb="2" eb="3">
      <t>ケン</t>
    </rPh>
    <rPh sb="5" eb="6">
      <t>シ</t>
    </rPh>
    <phoneticPr fontId="1"/>
  </si>
  <si>
    <t>20.屋外清掃</t>
  </si>
  <si>
    <t>公園清掃</t>
    <rPh sb="0" eb="4">
      <t>コウエンセイソウ</t>
    </rPh>
    <phoneticPr fontId="1"/>
  </si>
  <si>
    <t>従業員配置6：1以上</t>
  </si>
  <si>
    <t>33.PC作業</t>
    <rPh sb="5" eb="7">
      <t>サギョウ</t>
    </rPh>
    <phoneticPr fontId="1"/>
  </si>
  <si>
    <t>24.封入・仕分・発送</t>
  </si>
  <si>
    <t>４．生産活動収入の内訳構成等</t>
  </si>
  <si>
    <t>　○○  ○○</t>
  </si>
  <si>
    <t>　　　減価償却費</t>
    <rPh sb="3" eb="5">
      <t>ゲンカ</t>
    </rPh>
    <rPh sb="5" eb="8">
      <t>ショウキャクヒ</t>
    </rPh>
    <phoneticPr fontId="1"/>
  </si>
  <si>
    <t>（株）AAA</t>
    <rPh sb="0" eb="3">
      <t>カブ</t>
    </rPh>
    <phoneticPr fontId="1"/>
  </si>
  <si>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</si>
  <si>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</si>
  <si>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</si>
  <si>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</si>
  <si>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ロ</t>
  </si>
  <si>
    <t>　○○  ○○、○○  ○○</t>
  </si>
  <si>
    <t>【参考】　「生産活動内容と収支状況に関するシート」の記入上の留意点</t>
  </si>
  <si>
    <t>「４. 生産活動収入の内訳構成等」表中の「②貴事業所との関係」について</t>
  </si>
  <si>
    <t>ホ</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</si>
  <si>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</si>
  <si>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</si>
  <si>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会社＝株式会社、合名会社、合資会社又は合同会社</t>
  </si>
  <si>
    <t>等　＝会社以外の社団法人など</t>
  </si>
  <si>
    <t>※利用者の給与ではない</t>
    <rPh sb="5" eb="7">
      <t>キュウヨ</t>
    </rPh>
    <phoneticPr fontId="1"/>
  </si>
  <si>
    <t>○　「関連会社」・・・法務省令第十三号「会社計算規則」第2条第3項第２１号及び同条第４項</t>
  </si>
  <si>
    <t>○　「関係会社」・・・法務省令第十三号「会社計算規則」第2条第3項第25号</t>
  </si>
  <si>
    <t>単  語</t>
  </si>
  <si>
    <t>19.屋内清掃</t>
  </si>
  <si>
    <t>定  義</t>
  </si>
  <si>
    <t>根拠法</t>
  </si>
  <si>
    <t>解   釈</t>
  </si>
  <si>
    <t>会社がその総株主の議決権の過半数を有する株式会社その他の当該会社がその経営を支配している法人として法務省令で定めるものをいう。</t>
  </si>
  <si>
    <t>（六）</t>
    <rPh sb="1" eb="2">
      <t>ロク</t>
    </rPh>
    <phoneticPr fontId="1"/>
  </si>
  <si>
    <t>会社法第2条第３号、会社法施行規則第３条第１項及び第３項</t>
  </si>
  <si>
    <t>（七）</t>
    <rPh sb="1" eb="2">
      <t>ナナ</t>
    </rPh>
    <phoneticPr fontId="1"/>
  </si>
  <si>
    <r>
      <t>•</t>
    </r>
    <r>
      <rPr>
        <b/>
        <sz val="10.5"/>
        <color rgb="FF000000"/>
        <rFont val="BIZ UDPゴシック"/>
      </rPr>
      <t>株主総会議決権数の過半数（50%超）を保有されている会社
•上記に該当しない場合、</t>
    </r>
    <r>
      <rPr>
        <b/>
        <sz val="10.5"/>
        <color rgb="FFFF0000"/>
        <rFont val="BIZ UDPゴシック"/>
      </rPr>
      <t>「実質支配力基準」</t>
    </r>
    <r>
      <rPr>
        <b/>
        <sz val="10.5"/>
        <color rgb="FF000000"/>
        <rFont val="BIZ UDPゴシック"/>
      </rPr>
      <t xml:space="preserve">を採用
</t>
    </r>
    <r>
      <rPr>
        <b/>
        <sz val="10.5"/>
        <color auto="1"/>
        <rFont val="BIZ UDPゴシック"/>
      </rPr>
      <t>→「取締役会の構成員の過半数を占める」等、経営に実質的に影響を与える要素も加味</t>
    </r>
  </si>
  <si>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</si>
  <si>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</si>
  <si>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</si>
  <si>
    <t>他法人格にも適用</t>
  </si>
  <si>
    <t>会社計算規則第2条第3項第２１号及び同条第４項</t>
  </si>
  <si>
    <t>関連会社</t>
  </si>
  <si>
    <t>会社が他の会社等の財務及び事業の方針の決定に対して重要な影響を与えることができる場合における当該他の会社等（子会社を除く。）をいう。</t>
  </si>
  <si>
    <t>訓練等給付費</t>
    <rPh sb="0" eb="2">
      <t>クンレン</t>
    </rPh>
    <rPh sb="2" eb="3">
      <t>トウ</t>
    </rPh>
    <rPh sb="3" eb="5">
      <t>キュウフ</t>
    </rPh>
    <rPh sb="5" eb="6">
      <t>ヒ</t>
    </rPh>
    <phoneticPr fontId="1"/>
  </si>
  <si>
    <r>
      <t>•</t>
    </r>
    <r>
      <rPr>
        <b/>
        <sz val="10.5"/>
        <color rgb="FF000000"/>
        <rFont val="BIZ UDPゴシック"/>
      </rPr>
      <t>他社が株主総会議決権の20％以上を有する会社（子会社を除く）
•20%未満でも</t>
    </r>
    <r>
      <rPr>
        <b/>
        <sz val="10.5"/>
        <color rgb="FFFF0000"/>
        <rFont val="BIZ UDPゴシック"/>
      </rPr>
      <t>「影響力基準」</t>
    </r>
    <r>
      <rPr>
        <b/>
        <sz val="10.5"/>
        <color rgb="FF000000"/>
        <rFont val="BIZ UDPゴシック"/>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</si>
  <si>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</si>
  <si>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</si>
  <si>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＊自動計算（入力の必要なし）</t>
    <rPh sb="1" eb="3">
      <t>ジドウ</t>
    </rPh>
    <rPh sb="3" eb="5">
      <t>ケイサン</t>
    </rPh>
    <rPh sb="6" eb="8">
      <t>ニュウリョク</t>
    </rPh>
    <rPh sb="9" eb="11">
      <t>ヒツヨウ</t>
    </rPh>
    <phoneticPr fontId="1"/>
  </si>
  <si>
    <t>会社計算規則第2条第3項第２５号</t>
  </si>
  <si>
    <t>親会社、子会社、関連会社をひとまとめにした広い概念（包括的な概念）で、企業グループ全体の関係性を示す</t>
  </si>
  <si>
    <t>他の企業との関係</t>
  </si>
  <si>
    <t>一定の条件</t>
  </si>
  <si>
    <t>　ａ.工賃変動積立金</t>
    <rPh sb="3" eb="5">
      <t>コウチン</t>
    </rPh>
    <rPh sb="5" eb="7">
      <t>ヘンドウ</t>
    </rPh>
    <rPh sb="7" eb="10">
      <t>ツミタテキン</t>
    </rPh>
    <phoneticPr fontId="1"/>
  </si>
  <si>
    <t>子会社判定のための
「実質支配力基準」
【根拠法】
会社法施行規則第３条第３項</t>
  </si>
  <si>
    <t>①-1 緊密者、同意者の議決権</t>
  </si>
  <si>
    <r>
      <rPr>
        <b/>
        <sz val="12"/>
        <color auto="1"/>
        <rFont val="BIZ UDPゴシック"/>
      </rPr>
      <t>緊密者や同意者を含めて会</t>
    </r>
    <r>
      <rPr>
        <b/>
        <sz val="12"/>
        <color rgb="FF000000"/>
        <rFont val="BIZ UDPゴシック"/>
      </rPr>
      <t>社が当該法人の議決権の</t>
    </r>
    <r>
      <rPr>
        <b/>
        <sz val="12"/>
        <color rgb="FFFF0000"/>
        <rFont val="BIZ UDPゴシック"/>
      </rPr>
      <t>過半数</t>
    </r>
    <r>
      <rPr>
        <b/>
        <sz val="12"/>
        <color rgb="FF000000"/>
        <rFont val="BIZ UDPゴシック"/>
      </rPr>
      <t>を有する場合
議決権が</t>
    </r>
    <r>
      <rPr>
        <b/>
        <sz val="12"/>
        <color rgb="FFFF0000"/>
        <rFont val="BIZ UDPゴシック"/>
      </rPr>
      <t>過半数以下</t>
    </r>
    <r>
      <rPr>
        <b/>
        <sz val="12"/>
        <color rgb="FF000000"/>
        <rFont val="BIZ UDPゴシック"/>
      </rPr>
      <t>の場合、下記①-2～①-5について</t>
    </r>
    <r>
      <rPr>
        <b/>
        <sz val="12"/>
        <color rgb="FFFF0000"/>
        <rFont val="BIZ UDPゴシック"/>
      </rPr>
      <t>「実質支配力基準」</t>
    </r>
    <r>
      <rPr>
        <b/>
        <sz val="12"/>
        <color rgb="FF000000"/>
        <rFont val="BIZ UDPゴシック"/>
      </rPr>
      <t>を判断</t>
    </r>
  </si>
  <si>
    <t>①-3 契約関係</t>
  </si>
  <si>
    <t>①-4 資金関係</t>
  </si>
  <si>
    <t>9.調理業務</t>
  </si>
  <si>
    <t>①-5 その他事実関係</t>
  </si>
  <si>
    <t>関連会社判定のための
「影響力基準」
【根拠法】
会社計算規則第2条第４項</t>
  </si>
  <si>
    <r>
      <t>会社が当該法人の議決権の</t>
    </r>
    <r>
      <rPr>
        <b/>
        <sz val="12"/>
        <color rgb="FFFF0000"/>
        <rFont val="BIZ UDPゴシック"/>
      </rPr>
      <t>20％</t>
    </r>
    <r>
      <rPr>
        <b/>
        <sz val="12"/>
        <color rgb="FF000000"/>
        <rFont val="BIZ UDPゴシック"/>
      </rPr>
      <t>を有する場合（有される場合も含む）
議決権が</t>
    </r>
    <r>
      <rPr>
        <b/>
        <sz val="12"/>
        <color rgb="FFFF0000"/>
        <rFont val="BIZ UDPゴシック"/>
      </rPr>
      <t>15％以上20％以下</t>
    </r>
    <r>
      <rPr>
        <b/>
        <sz val="12"/>
        <color rgb="FF000000"/>
        <rFont val="BIZ UDPゴシック"/>
      </rPr>
      <t>の場合、下記②-2～②-5について</t>
    </r>
    <r>
      <rPr>
        <b/>
        <sz val="12"/>
        <color rgb="FFFF0000"/>
        <rFont val="BIZ UDPゴシック"/>
      </rPr>
      <t>「影響力基準」</t>
    </r>
    <r>
      <rPr>
        <b/>
        <sz val="12"/>
        <color rgb="FF000000"/>
        <rFont val="BIZ UDPゴシック"/>
      </rPr>
      <t>を判断</t>
    </r>
  </si>
  <si>
    <t>②-2 役員、使用人関係</t>
  </si>
  <si>
    <r>
      <t>会社の役員、業務を執行する社員、使用人等が</t>
    </r>
    <r>
      <rPr>
        <b/>
        <sz val="12"/>
        <color rgb="FFFF0000"/>
        <rFont val="BIZ UDPゴシック"/>
      </rPr>
      <t>他の法人の代表取締役、取締役又はこれらに準ずる役職に就任している</t>
    </r>
    <r>
      <rPr>
        <b/>
        <sz val="12"/>
        <color auto="1"/>
        <rFont val="BIZ UDPゴシック"/>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</si>
  <si>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</si>
  <si>
    <t>31.その他の軽作業</t>
  </si>
  <si>
    <r>
      <t>当該法人との</t>
    </r>
    <r>
      <rPr>
        <b/>
        <sz val="12"/>
        <color rgb="FFFF0000"/>
        <rFont val="BIZ UDPゴシック"/>
      </rPr>
      <t>重要な事業上の取引</t>
    </r>
    <r>
      <rPr>
        <b/>
        <sz val="12"/>
        <color auto="1"/>
        <rFont val="BIZ UDPゴシック"/>
      </rPr>
      <t>や</t>
    </r>
    <r>
      <rPr>
        <b/>
        <sz val="12"/>
        <color rgb="FFFF0000"/>
        <rFont val="BIZ UDPゴシック"/>
      </rPr>
      <t>共同支配</t>
    </r>
    <r>
      <rPr>
        <b/>
        <sz val="12"/>
        <color rgb="FF000000"/>
        <rFont val="BIZ UDPゴシック"/>
      </rPr>
      <t>が存在する場合</t>
    </r>
    <rPh sb="16" eb="18">
      <t>キョウドウ</t>
    </rPh>
    <rPh sb="18" eb="20">
      <t>シハイ</t>
    </rPh>
    <phoneticPr fontId="1"/>
  </si>
  <si>
    <t>②-4 資金関係</t>
  </si>
  <si>
    <r>
      <rPr>
        <b/>
        <sz val="12"/>
        <color rgb="FFFF0000"/>
        <rFont val="BIZ UDPゴシック"/>
      </rPr>
      <t>重要な技術提供</t>
    </r>
    <r>
      <rPr>
        <b/>
        <sz val="12"/>
        <color rgb="FF000000"/>
        <rFont val="BIZ UDPゴシック"/>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</si>
  <si>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</si>
  <si>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</si>
  <si>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1.農業</t>
  </si>
  <si>
    <t>配置なし</t>
    <rPh sb="0" eb="2">
      <t>ハイチ</t>
    </rPh>
    <phoneticPr fontId="1"/>
  </si>
  <si>
    <t>30名</t>
    <rPh sb="2" eb="3">
      <t>メイ</t>
    </rPh>
    <phoneticPr fontId="1"/>
  </si>
  <si>
    <t>従業員配置7.5：1以上</t>
  </si>
  <si>
    <t>2.林業</t>
  </si>
  <si>
    <t>ニ</t>
  </si>
  <si>
    <t>従業員配置10:1以上</t>
  </si>
  <si>
    <t>3.水産業</t>
  </si>
  <si>
    <t>4.畜産</t>
  </si>
  <si>
    <t>5.パン製造</t>
  </si>
  <si>
    <t>（２）</t>
  </si>
  <si>
    <t>（二）</t>
    <rPh sb="1" eb="2">
      <t>ニ</t>
    </rPh>
    <phoneticPr fontId="1"/>
  </si>
  <si>
    <t>【提出資料８】</t>
    <rPh sb="1" eb="5">
      <t>テイシュツシリョウ</t>
    </rPh>
    <phoneticPr fontId="1"/>
  </si>
  <si>
    <t>6.菓子製造</t>
  </si>
  <si>
    <t>ハ</t>
  </si>
  <si>
    <t>（３）</t>
  </si>
  <si>
    <t>（三）</t>
    <rPh sb="1" eb="2">
      <t>サン</t>
    </rPh>
    <phoneticPr fontId="1"/>
  </si>
  <si>
    <t>7.弁当・配食・惣菜</t>
  </si>
  <si>
    <t>（四）</t>
    <rPh sb="1" eb="2">
      <t>ヨン</t>
    </rPh>
    <phoneticPr fontId="1"/>
  </si>
  <si>
    <t>8.喫茶店・レストラン</t>
  </si>
  <si>
    <t>（５）</t>
  </si>
  <si>
    <t>（五）</t>
    <rPh sb="1" eb="2">
      <t>ゴ</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</si>
  <si>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</si>
  <si>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ヘ</t>
  </si>
  <si>
    <t>ト</t>
  </si>
  <si>
    <t>11.繊維製品製造</t>
  </si>
  <si>
    <t>（八）</t>
    <rPh sb="1" eb="2">
      <t>ハチ</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</si>
  <si>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</si>
  <si>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12.皮革製品製造</t>
  </si>
  <si>
    <t>それ以外（福祉事業活動会計）</t>
    <rPh sb="2" eb="4">
      <t>イガイ</t>
    </rPh>
    <rPh sb="5" eb="7">
      <t>フクシ</t>
    </rPh>
    <rPh sb="7" eb="9">
      <t>ジギョウ</t>
    </rPh>
    <rPh sb="9" eb="11">
      <t>カツドウ</t>
    </rPh>
    <rPh sb="11" eb="13">
      <t>カイケイ</t>
    </rPh>
    <phoneticPr fontId="1"/>
  </si>
  <si>
    <t>13.木工製品製造</t>
  </si>
  <si>
    <t>33.PC作業</t>
  </si>
  <si>
    <t>15.部品加工・機械組立</t>
  </si>
  <si>
    <t>16.その他の製造業</t>
  </si>
  <si>
    <t>17.印刷</t>
  </si>
  <si>
    <t>18.リサイクル事業</t>
  </si>
  <si>
    <t>21.植栽管理、環境整備</t>
  </si>
  <si>
    <t>22.クリーニング</t>
  </si>
  <si>
    <t>23.リネン</t>
  </si>
  <si>
    <t>25.検査・検品</t>
  </si>
  <si>
    <t>27.箱織</t>
  </si>
  <si>
    <t>28.袋詰め</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</si>
  <si>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</si>
  <si>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</si>
  <si>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</si>
  <si>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</si>
  <si>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</si>
  <si>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</si>
  <si>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生産活動収支（就労事業活動会計）</t>
    <rPh sb="0" eb="2">
      <t>セイサン</t>
    </rPh>
    <rPh sb="2" eb="4">
      <t>カツドウ</t>
    </rPh>
    <rPh sb="4" eb="6">
      <t>シュウシ</t>
    </rPh>
    <rPh sb="7" eb="9">
      <t>ジギョウ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</si>
  <si>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</si>
  <si>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</si>
  <si>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</si>
  <si>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雇用関係の助成金等</t>
    <rPh sb="8" eb="9">
      <t>トウ</t>
    </rPh>
    <phoneticPr fontId="1"/>
  </si>
  <si>
    <t>＊生産活動収入、訓練等給付費は除く</t>
  </si>
  <si>
    <t>　　　従業員給与・賞与・手当</t>
    <rPh sb="3" eb="6">
      <t>ジュウギョウイン</t>
    </rPh>
    <rPh sb="6" eb="8">
      <t>キュウヨ</t>
    </rPh>
    <rPh sb="9" eb="11">
      <t>ショウヨ</t>
    </rPh>
    <rPh sb="12" eb="14">
      <t>テアテ</t>
    </rPh>
    <phoneticPr fontId="1"/>
  </si>
  <si>
    <t>　　　材料費</t>
    <rPh sb="3" eb="6">
      <t>ザイリョウヒ</t>
    </rPh>
    <phoneticPr fontId="1"/>
  </si>
  <si>
    <t>　　　賃貸料（地代家賃）</t>
    <rPh sb="3" eb="6">
      <t>チンタイリョウ</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</si>
  <si>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</si>
  <si>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</si>
  <si>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</si>
  <si>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</si>
  <si>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xml:space="preserve">     b.設備等整備積立金</t>
    <rPh sb="7" eb="9">
      <t>セツビ</t>
    </rPh>
    <rPh sb="9" eb="10">
      <t>トウ</t>
    </rPh>
    <rPh sb="10" eb="12">
      <t>セイビ</t>
    </rPh>
    <rPh sb="12" eb="15">
      <t>ツミタテキン</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</si>
  <si>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</si>
  <si>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</si>
  <si>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</si>
  <si>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</si>
  <si>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</si>
  <si>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</si>
  <si>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</si>
  <si>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</si>
  <si>
    <t>軽作業（お歳暮品の箱折り）</t>
  </si>
  <si>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</si>
  <si>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39" eb="41">
      <t>サンコウ</t>
    </rPh>
    <rPh sb="42" eb="44">
      <t>カンレン</t>
    </rPh>
    <rPh sb="44" eb="46">
      <t>キギョウ</t>
    </rPh>
    <rPh sb="46" eb="47">
      <t>トウ</t>
    </rPh>
    <rPh sb="48" eb="50">
      <t>ハンダン</t>
    </rPh>
    <rPh sb="56" eb="58">
      <t>サンショウ</t>
    </rPh>
    <phoneticPr fontId="1"/>
  </si>
  <si>
    <t>指定予定年月日</t>
    <rPh sb="0" eb="2">
      <t>シテイ</t>
    </rPh>
    <rPh sb="2" eb="4">
      <t>ヨテイ</t>
    </rPh>
    <rPh sb="4" eb="7">
      <t>ネンガッピ</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</si>
</sst>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quot;円&quot;"/>
    <numFmt numFmtId="177" formatCode="0.0%"/>
    <numFmt numFmtId="178" formatCode="#,##0;&quot;▲ &quot;#,##0&quot;円&quot;"/>
    <numFmt numFmtId="179" formatCode="#,##0_);[Red]\(#,##0\)"/>
  </numFmts>
  <fonts count="28">
    <font>
      <sz val="11"/>
      <color theme="1"/>
      <name val="游ゴシック"/>
      <family val="3"/>
      <scheme val="minor"/>
    </font>
    <font>
      <sz val="6"/>
      <color auto="1"/>
      <name val="游ゴシック"/>
      <family val="3"/>
    </font>
    <font>
      <b/>
      <sz val="18"/>
      <color theme="1"/>
      <name val="游ゴシック"/>
      <family val="3"/>
      <scheme val="minor"/>
    </font>
    <font>
      <b/>
      <sz val="16"/>
      <color theme="1"/>
      <name val="游ゴシック"/>
      <family val="3"/>
      <scheme val="minor"/>
    </font>
    <font>
      <b/>
      <sz val="16"/>
      <color auto="1"/>
      <name val="游ゴシック"/>
      <family val="3"/>
      <scheme val="minor"/>
    </font>
    <font>
      <b/>
      <sz val="11"/>
      <color theme="1"/>
      <name val="游ゴシック"/>
      <family val="3"/>
      <scheme val="minor"/>
    </font>
    <font>
      <b/>
      <sz val="12"/>
      <color theme="1"/>
      <name val="游ゴシック"/>
      <family val="3"/>
      <scheme val="minor"/>
    </font>
    <font>
      <b/>
      <sz val="12"/>
      <color auto="1"/>
      <name val="游ゴシック"/>
      <family val="3"/>
      <scheme val="minor"/>
    </font>
    <font>
      <sz val="12"/>
      <color theme="1"/>
      <name val="游ゴシック"/>
      <family val="3"/>
      <scheme val="minor"/>
    </font>
    <font>
      <b/>
      <sz val="14"/>
      <color theme="1"/>
      <name val="游ゴシック"/>
      <family val="3"/>
      <scheme val="minor"/>
    </font>
    <font>
      <sz val="11"/>
      <color auto="1"/>
      <name val="游ゴシック"/>
      <family val="3"/>
      <scheme val="minor"/>
    </font>
    <font>
      <b/>
      <sz val="11"/>
      <color auto="1"/>
      <name val="游ゴシック"/>
      <family val="3"/>
      <scheme val="minor"/>
    </font>
    <font>
      <sz val="10"/>
      <color auto="1"/>
      <name val="游ゴシック"/>
      <family val="3"/>
      <scheme val="minor"/>
    </font>
    <font>
      <sz val="12"/>
      <color auto="1"/>
      <name val="游ゴシック"/>
      <family val="3"/>
      <scheme val="minor"/>
    </font>
    <font>
      <sz val="10"/>
      <color theme="1"/>
      <name val="游ゴシック"/>
      <family val="3"/>
      <scheme val="minor"/>
    </font>
    <font>
      <b/>
      <sz val="14"/>
      <color rgb="FFFF0000"/>
      <name val="游ゴシック"/>
      <family val="3"/>
      <scheme val="minor"/>
    </font>
    <font>
      <sz val="12"/>
      <color rgb="FFFF0000"/>
      <name val="游ゴシック"/>
      <family val="3"/>
      <scheme val="minor"/>
    </font>
    <font>
      <b/>
      <sz val="14"/>
      <color auto="1"/>
      <name val="游ゴシック"/>
      <family val="3"/>
      <scheme val="minor"/>
    </font>
    <font>
      <sz val="11"/>
      <color rgb="FFFF0000"/>
      <name val="游ゴシック"/>
      <family val="3"/>
      <scheme val="minor"/>
    </font>
    <font>
      <b/>
      <sz val="14"/>
      <color theme="1"/>
      <name val="BIZ UDPゴシック (太字)"/>
      <family val="3"/>
    </font>
    <font>
      <b/>
      <sz val="12"/>
      <color theme="1"/>
      <name val="游ゴシックBIZ UDPゴシック (太字) (太字)"/>
      <family val="3"/>
    </font>
    <font>
      <b/>
      <sz val="12"/>
      <color auto="1"/>
      <name val="BIZ UDPゴシック"/>
      <family val="3"/>
    </font>
    <font>
      <b/>
      <sz val="12"/>
      <color rgb="FF000000"/>
      <name val="BIZ UDPゴシック"/>
      <family val="3"/>
    </font>
    <font>
      <b/>
      <sz val="10.5"/>
      <color rgb="FF000000"/>
      <name val="BIZ UDPゴシック"/>
      <family val="3"/>
    </font>
    <font>
      <sz val="11"/>
      <color theme="1"/>
      <name val="BIZ UDPゴシック"/>
      <family val="3"/>
    </font>
    <font>
      <b/>
      <sz val="11"/>
      <color theme="1"/>
      <name val="BIZ UDPゴシック"/>
      <family val="3"/>
    </font>
    <font>
      <b/>
      <sz val="10.5"/>
      <color auto="1"/>
      <name val="BIZ UDPゴシック"/>
      <family val="3"/>
    </font>
    <font>
      <sz val="10.5"/>
      <color rgb="FF000000"/>
      <name val="Arial"/>
      <family val="2"/>
    </font>
  </fonts>
  <fills count="9">
    <fill>
      <patternFill patternType="none"/>
    </fill>
    <fill>
      <patternFill patternType="gray125"/>
    </fill>
    <fill>
      <patternFill patternType="solid">
        <fgColor theme="9" tint="0.6"/>
        <bgColor indexed="64"/>
      </patternFill>
    </fill>
    <fill>
      <patternFill patternType="solid">
        <fgColor theme="8" tint="0.8"/>
        <bgColor indexed="64"/>
      </patternFill>
    </fill>
    <fill>
      <patternFill patternType="solid">
        <fgColor theme="0"/>
        <bgColor indexed="64"/>
      </patternFill>
    </fill>
    <fill>
      <patternFill patternType="solid">
        <fgColor theme="7" tint="0.8"/>
        <bgColor indexed="64"/>
      </patternFill>
    </fill>
    <fill>
      <patternFill patternType="solid">
        <fgColor theme="0" tint="-0.15"/>
        <bgColor indexed="64"/>
      </patternFill>
    </fill>
    <fill>
      <patternFill patternType="solid">
        <fgColor theme="4" tint="0.8"/>
        <bgColor indexed="64"/>
      </patternFill>
    </fill>
    <fill>
      <patternFill patternType="solid">
        <fgColor theme="2"/>
        <bgColor indexed="64"/>
      </patternFill>
    </fill>
  </fills>
  <borders count="85">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
      <left style="thin">
        <color indexed="64"/>
      </left>
      <right style="thin">
        <color indexed="64"/>
      </right>
      <top/>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medium">
        <color indexed="64"/>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277">
    <xf numFmtId="0" fontId="0" fillId="0" borderId="0" xfId="0">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0" xfId="0" applyFont="1" applyFill="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5" fillId="3" borderId="5" xfId="0" applyFont="1" applyFill="1" applyBorder="1" applyAlignment="1">
      <alignment horizontal="right" vertical="center"/>
    </xf>
    <xf numFmtId="0" fontId="11" fillId="3" borderId="5" xfId="0" applyFont="1" applyFill="1" applyBorder="1" applyAlignment="1">
      <alignment horizontal="right" vertical="center"/>
    </xf>
    <xf numFmtId="0" fontId="10" fillId="4" borderId="0" xfId="0" applyFont="1" applyFill="1">
      <alignment vertical="center"/>
    </xf>
    <xf numFmtId="0" fontId="12" fillId="3" borderId="5" xfId="0" applyFont="1" applyFill="1" applyBorder="1">
      <alignment vertical="center"/>
    </xf>
    <xf numFmtId="0" fontId="10" fillId="3" borderId="5" xfId="0" applyFont="1" applyFill="1" applyBorder="1" applyAlignment="1">
      <alignment horizontal="right" vertical="center"/>
    </xf>
    <xf numFmtId="0" fontId="0" fillId="0" borderId="6" xfId="0" applyBorder="1">
      <alignment vertical="center"/>
    </xf>
    <xf numFmtId="0" fontId="10" fillId="0" borderId="0" xfId="0" applyFont="1" applyAlignment="1">
      <alignment horizontal="left" vertical="top" wrapText="1"/>
    </xf>
    <xf numFmtId="0" fontId="6" fillId="3" borderId="7" xfId="0" applyFont="1" applyFill="1" applyBorder="1" applyAlignment="1">
      <alignment horizontal="center" vertical="center"/>
    </xf>
    <xf numFmtId="0" fontId="6" fillId="0" borderId="5" xfId="0" applyFont="1" applyBorder="1" applyAlignment="1">
      <alignment horizontal="center" vertical="center"/>
    </xf>
    <xf numFmtId="0" fontId="10" fillId="0" borderId="0" xfId="0" applyFont="1" applyAlignment="1">
      <alignment horizontal="left" vertical="center"/>
    </xf>
    <xf numFmtId="0" fontId="5" fillId="3" borderId="8" xfId="0" applyFont="1" applyFill="1" applyBorder="1" applyAlignment="1">
      <alignment horizontal="center" vertical="center" shrinkToFit="1"/>
    </xf>
    <xf numFmtId="176" fontId="13" fillId="5" borderId="9" xfId="0" applyNumberFormat="1" applyFont="1" applyFill="1" applyBorder="1" applyAlignment="1">
      <alignment horizontal="right" shrinkToFit="1"/>
    </xf>
    <xf numFmtId="176" fontId="13" fillId="5" borderId="10" xfId="0" applyNumberFormat="1" applyFont="1" applyFill="1" applyBorder="1" applyAlignment="1">
      <alignment horizontal="right" shrinkToFit="1"/>
    </xf>
    <xf numFmtId="176" fontId="13" fillId="5" borderId="11" xfId="0" applyNumberFormat="1" applyFont="1" applyFill="1" applyBorder="1" applyAlignment="1">
      <alignment horizontal="right" shrinkToFit="1"/>
    </xf>
    <xf numFmtId="176" fontId="13" fillId="0" borderId="0" xfId="0" applyNumberFormat="1" applyFont="1" applyAlignment="1">
      <alignment horizontal="right"/>
    </xf>
    <xf numFmtId="0" fontId="6" fillId="3" borderId="5" xfId="0" applyFont="1" applyFill="1" applyBorder="1" applyAlignment="1">
      <alignment horizontal="center" vertical="center"/>
    </xf>
    <xf numFmtId="0" fontId="6" fillId="0" borderId="5" xfId="0" applyFont="1" applyBorder="1" applyAlignment="1">
      <alignment horizontal="left" vertical="center" wrapText="1"/>
    </xf>
    <xf numFmtId="0" fontId="8" fillId="0" borderId="5" xfId="0" applyFont="1" applyBorder="1" applyAlignment="1">
      <alignment horizontal="left" vertical="center"/>
    </xf>
    <xf numFmtId="0" fontId="13" fillId="0" borderId="5" xfId="0" applyFont="1" applyBorder="1" applyAlignment="1">
      <alignment horizontal="left" vertical="center"/>
    </xf>
    <xf numFmtId="0" fontId="8" fillId="0" borderId="12" xfId="0" applyFont="1" applyBorder="1" applyAlignment="1">
      <alignment horizontal="left" vertical="center"/>
    </xf>
    <xf numFmtId="0" fontId="6" fillId="0" borderId="13" xfId="0" applyFont="1" applyBorder="1" applyAlignment="1">
      <alignment horizontal="left" vertical="center" wrapText="1"/>
    </xf>
    <xf numFmtId="0" fontId="7" fillId="0" borderId="5" xfId="0" applyFont="1" applyBorder="1" applyAlignment="1">
      <alignment horizontal="left" vertical="center" wrapText="1"/>
    </xf>
    <xf numFmtId="0" fontId="7" fillId="0" borderId="14" xfId="0" applyFont="1" applyBorder="1" applyAlignment="1">
      <alignment horizontal="left" vertical="center" wrapText="1"/>
    </xf>
    <xf numFmtId="0" fontId="6" fillId="0" borderId="12" xfId="0" applyFont="1" applyBorder="1" applyAlignment="1">
      <alignment horizontal="left" vertical="center" shrinkToFit="1"/>
    </xf>
    <xf numFmtId="0" fontId="7" fillId="0" borderId="15" xfId="0" applyFont="1" applyBorder="1" applyAlignment="1">
      <alignment horizontal="left" vertical="center"/>
    </xf>
    <xf numFmtId="0" fontId="7" fillId="0" borderId="5" xfId="0" applyFont="1" applyBorder="1" applyAlignment="1">
      <alignment horizontal="left" vertical="center"/>
    </xf>
    <xf numFmtId="0" fontId="14" fillId="5" borderId="16" xfId="0" applyFont="1" applyFill="1" applyBorder="1" applyAlignment="1">
      <alignment horizontal="left"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5" fillId="3" borderId="19" xfId="0" applyFont="1" applyFill="1" applyBorder="1" applyAlignment="1">
      <alignment horizontal="right" vertical="center"/>
    </xf>
    <xf numFmtId="0" fontId="11" fillId="3" borderId="19" xfId="0" applyFont="1" applyFill="1" applyBorder="1" applyAlignment="1">
      <alignment horizontal="right" vertical="center"/>
    </xf>
    <xf numFmtId="0" fontId="11" fillId="3" borderId="14" xfId="0" applyFont="1" applyFill="1" applyBorder="1" applyAlignment="1">
      <alignment horizontal="center" vertical="center"/>
    </xf>
    <xf numFmtId="0" fontId="10" fillId="5" borderId="20" xfId="0" applyFont="1" applyFill="1" applyBorder="1" applyAlignment="1">
      <alignment horizontal="left" vertical="center" shrinkToFit="1"/>
    </xf>
    <xf numFmtId="0" fontId="10" fillId="5" borderId="21" xfId="0" applyFont="1" applyFill="1" applyBorder="1" applyAlignment="1">
      <alignment horizontal="left" vertical="center" shrinkToFit="1"/>
    </xf>
    <xf numFmtId="0" fontId="10" fillId="5" borderId="22" xfId="0" applyFont="1" applyFill="1" applyBorder="1" applyAlignment="1">
      <alignment horizontal="left" vertical="center" shrinkToFit="1"/>
    </xf>
    <xf numFmtId="0" fontId="7" fillId="3" borderId="8" xfId="0" applyFont="1" applyFill="1" applyBorder="1" applyAlignment="1">
      <alignment horizontal="center" vertical="center"/>
    </xf>
    <xf numFmtId="176" fontId="13" fillId="5" borderId="23" xfId="0" applyNumberFormat="1" applyFont="1" applyFill="1" applyBorder="1" applyAlignment="1">
      <alignment horizontal="right" shrinkToFit="1"/>
    </xf>
    <xf numFmtId="0" fontId="5" fillId="3" borderId="7" xfId="0" applyFont="1" applyFill="1" applyBorder="1" applyAlignment="1">
      <alignment horizontal="center" vertical="center" shrinkToFit="1"/>
    </xf>
    <xf numFmtId="177" fontId="0" fillId="0" borderId="5" xfId="0" applyNumberFormat="1" applyBorder="1" applyAlignment="1">
      <alignment horizontal="right"/>
    </xf>
    <xf numFmtId="0" fontId="6" fillId="3" borderId="19" xfId="0" applyFont="1" applyFill="1" applyBorder="1" applyAlignment="1">
      <alignment horizontal="center" vertical="center"/>
    </xf>
    <xf numFmtId="0" fontId="6" fillId="0" borderId="19" xfId="0" applyFont="1" applyBorder="1" applyAlignment="1">
      <alignment horizontal="left" vertical="center" wrapText="1"/>
    </xf>
    <xf numFmtId="0" fontId="8" fillId="0" borderId="19" xfId="0" applyFont="1" applyBorder="1" applyAlignment="1">
      <alignment horizontal="left" vertical="center"/>
    </xf>
    <xf numFmtId="0" fontId="13" fillId="0" borderId="19" xfId="0" applyFont="1" applyBorder="1" applyAlignment="1">
      <alignment horizontal="left" vertical="center"/>
    </xf>
    <xf numFmtId="0" fontId="8" fillId="0" borderId="24" xfId="0" applyFont="1" applyBorder="1" applyAlignment="1">
      <alignment horizontal="left" vertical="center"/>
    </xf>
    <xf numFmtId="0" fontId="6" fillId="0" borderId="25" xfId="0" applyFont="1" applyBorder="1" applyAlignment="1">
      <alignment horizontal="left" vertical="center" wrapText="1"/>
    </xf>
    <xf numFmtId="0" fontId="7" fillId="0" borderId="19" xfId="0" applyFont="1" applyBorder="1" applyAlignment="1">
      <alignment horizontal="left" vertical="center" wrapText="1"/>
    </xf>
    <xf numFmtId="0" fontId="7" fillId="0" borderId="6" xfId="0" applyFont="1" applyBorder="1" applyAlignment="1">
      <alignment horizontal="left" vertical="center" wrapText="1"/>
    </xf>
    <xf numFmtId="0" fontId="6" fillId="0" borderId="24" xfId="0" applyFont="1" applyBorder="1" applyAlignment="1">
      <alignment horizontal="left" vertical="center" shrinkToFit="1"/>
    </xf>
    <xf numFmtId="0" fontId="7" fillId="0" borderId="26" xfId="0" applyFont="1" applyBorder="1" applyAlignment="1">
      <alignment horizontal="left" vertical="center"/>
    </xf>
    <xf numFmtId="0" fontId="7" fillId="0" borderId="19" xfId="0" applyFont="1" applyBorder="1" applyAlignment="1">
      <alignment horizontal="left" vertical="center"/>
    </xf>
    <xf numFmtId="0" fontId="14" fillId="5" borderId="27" xfId="0" applyFont="1" applyFill="1" applyBorder="1" applyAlignment="1">
      <alignment horizontal="left" vertical="center" wrapText="1"/>
    </xf>
    <xf numFmtId="0" fontId="2" fillId="0" borderId="28" xfId="0" applyFont="1" applyBorder="1" applyAlignment="1">
      <alignment horizontal="left" vertical="center"/>
    </xf>
    <xf numFmtId="0" fontId="5" fillId="5" borderId="29" xfId="0" applyFont="1" applyFill="1" applyBorder="1" applyAlignment="1">
      <alignment horizontal="center" vertical="center"/>
    </xf>
    <xf numFmtId="0" fontId="5" fillId="5" borderId="30" xfId="0" applyFont="1" applyFill="1" applyBorder="1" applyAlignment="1">
      <alignment horizontal="center" vertical="center"/>
    </xf>
    <xf numFmtId="0" fontId="11" fillId="5" borderId="21" xfId="0" applyFont="1" applyFill="1" applyBorder="1" applyAlignment="1">
      <alignment horizontal="center" vertical="center"/>
    </xf>
    <xf numFmtId="0" fontId="10" fillId="5" borderId="31" xfId="0" applyFont="1" applyFill="1" applyBorder="1" applyAlignment="1">
      <alignment horizontal="center" vertical="center" shrinkToFit="1"/>
    </xf>
    <xf numFmtId="0" fontId="10" fillId="5" borderId="19" xfId="0" applyFont="1" applyFill="1" applyBorder="1" applyAlignment="1">
      <alignment horizontal="center" vertical="center" shrinkToFit="1"/>
    </xf>
    <xf numFmtId="0" fontId="10" fillId="5" borderId="32" xfId="0" applyFont="1" applyFill="1" applyBorder="1" applyAlignment="1">
      <alignment horizontal="center" vertical="center" shrinkToFit="1"/>
    </xf>
    <xf numFmtId="0" fontId="15" fillId="0" borderId="30" xfId="0" applyFont="1" applyBorder="1" applyAlignment="1">
      <alignment horizontal="center" vertical="center" wrapText="1"/>
    </xf>
    <xf numFmtId="0" fontId="5" fillId="3" borderId="14" xfId="0" applyFont="1" applyFill="1" applyBorder="1" applyAlignment="1">
      <alignment horizontal="center" vertical="center" shrinkToFit="1"/>
    </xf>
    <xf numFmtId="177" fontId="0" fillId="5" borderId="29" xfId="0" applyNumberFormat="1" applyFill="1" applyBorder="1" applyAlignment="1">
      <alignment horizontal="center"/>
    </xf>
    <xf numFmtId="177" fontId="0" fillId="5" borderId="30" xfId="0" applyNumberFormat="1" applyFill="1" applyBorder="1" applyAlignment="1">
      <alignment horizontal="center"/>
    </xf>
    <xf numFmtId="177" fontId="0" fillId="5" borderId="33" xfId="0" applyNumberFormat="1" applyFill="1" applyBorder="1" applyAlignment="1">
      <alignment horizontal="center"/>
    </xf>
    <xf numFmtId="0" fontId="6" fillId="3" borderId="34" xfId="0" applyFont="1" applyFill="1" applyBorder="1" applyAlignment="1">
      <alignment horizontal="center" vertical="center"/>
    </xf>
    <xf numFmtId="0" fontId="6" fillId="0" borderId="34" xfId="0" applyFont="1" applyBorder="1" applyAlignment="1">
      <alignment horizontal="left" vertical="center" wrapText="1"/>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13" fillId="0" borderId="35" xfId="0" applyFont="1" applyBorder="1" applyAlignment="1">
      <alignment horizontal="left" vertical="center"/>
    </xf>
    <xf numFmtId="0" fontId="8" fillId="0" borderId="36" xfId="0" applyFont="1" applyBorder="1" applyAlignment="1">
      <alignment horizontal="left" vertical="center"/>
    </xf>
    <xf numFmtId="0" fontId="6" fillId="0" borderId="37" xfId="0" applyFont="1" applyBorder="1" applyAlignment="1">
      <alignment horizontal="left" vertical="center" wrapText="1"/>
    </xf>
    <xf numFmtId="0" fontId="7" fillId="0" borderId="35" xfId="0" applyFont="1" applyBorder="1" applyAlignment="1">
      <alignment horizontal="left" vertical="center" wrapText="1"/>
    </xf>
    <xf numFmtId="0" fontId="7" fillId="0" borderId="38" xfId="0" applyFont="1" applyBorder="1" applyAlignment="1">
      <alignment horizontal="left" vertical="center" wrapText="1"/>
    </xf>
    <xf numFmtId="0" fontId="6" fillId="0" borderId="39" xfId="0" applyFont="1" applyBorder="1" applyAlignment="1">
      <alignment horizontal="left" vertical="center" shrinkToFit="1"/>
    </xf>
    <xf numFmtId="0" fontId="2" fillId="0" borderId="0" xfId="0" applyFont="1" applyBorder="1" applyAlignment="1">
      <alignment horizontal="left" vertical="center"/>
    </xf>
    <xf numFmtId="0" fontId="5" fillId="5" borderId="31" xfId="0" applyFont="1" applyFill="1" applyBorder="1" applyAlignment="1">
      <alignment horizontal="center" vertical="center"/>
    </xf>
    <xf numFmtId="0" fontId="5" fillId="5" borderId="19" xfId="0" applyFont="1" applyFill="1" applyBorder="1" applyAlignment="1">
      <alignment horizontal="center" vertical="center"/>
    </xf>
    <xf numFmtId="0" fontId="11" fillId="5" borderId="7" xfId="0" applyFont="1" applyFill="1" applyBorder="1" applyAlignment="1">
      <alignment horizontal="center" vertical="center"/>
    </xf>
    <xf numFmtId="0" fontId="0" fillId="5" borderId="40" xfId="0" applyFill="1" applyBorder="1" applyAlignment="1">
      <alignment horizontal="left" vertical="center"/>
    </xf>
    <xf numFmtId="0" fontId="0" fillId="5" borderId="5" xfId="0" applyFill="1" applyBorder="1" applyAlignment="1">
      <alignment horizontal="left" vertical="center"/>
    </xf>
    <xf numFmtId="0" fontId="0" fillId="5" borderId="41" xfId="0" applyFill="1" applyBorder="1" applyAlignment="1">
      <alignment horizontal="left" vertical="center"/>
    </xf>
    <xf numFmtId="0" fontId="11" fillId="3" borderId="6" xfId="0" applyFont="1" applyFill="1" applyBorder="1" applyAlignment="1">
      <alignment horizontal="center" vertical="center"/>
    </xf>
    <xf numFmtId="0" fontId="15" fillId="0" borderId="19" xfId="0" applyFont="1" applyBorder="1" applyAlignment="1">
      <alignment horizontal="center" vertical="center" wrapText="1"/>
    </xf>
    <xf numFmtId="0" fontId="16" fillId="0" borderId="0" xfId="0" applyFont="1" applyAlignment="1">
      <alignment vertical="center" wrapText="1"/>
    </xf>
    <xf numFmtId="0" fontId="5" fillId="3" borderId="42" xfId="0" applyFont="1" applyFill="1" applyBorder="1" applyAlignment="1">
      <alignment horizontal="center" vertical="center" shrinkToFit="1"/>
    </xf>
    <xf numFmtId="177" fontId="0" fillId="5" borderId="43" xfId="0" applyNumberFormat="1" applyFill="1" applyBorder="1" applyAlignment="1">
      <alignment horizontal="center"/>
    </xf>
    <xf numFmtId="177" fontId="0" fillId="5" borderId="34" xfId="0" applyNumberFormat="1" applyFill="1" applyBorder="1" applyAlignment="1">
      <alignment horizontal="center"/>
    </xf>
    <xf numFmtId="177" fontId="0" fillId="5" borderId="44" xfId="0" applyNumberFormat="1" applyFill="1" applyBorder="1" applyAlignment="1">
      <alignment horizontal="center"/>
    </xf>
    <xf numFmtId="176" fontId="13" fillId="0" borderId="7" xfId="0" applyNumberFormat="1" applyFont="1" applyBorder="1" applyAlignment="1">
      <alignment horizontal="right"/>
    </xf>
    <xf numFmtId="176" fontId="8" fillId="6" borderId="8" xfId="0" applyNumberFormat="1" applyFont="1" applyFill="1" applyBorder="1" applyAlignment="1">
      <alignment horizontal="right"/>
    </xf>
    <xf numFmtId="176" fontId="13" fillId="5" borderId="45" xfId="0" applyNumberFormat="1" applyFont="1" applyFill="1" applyBorder="1" applyAlignment="1">
      <alignment horizontal="right" shrinkToFit="1"/>
    </xf>
    <xf numFmtId="176" fontId="13" fillId="5" borderId="46" xfId="0" applyNumberFormat="1" applyFont="1" applyFill="1" applyBorder="1" applyAlignment="1">
      <alignment horizontal="right" shrinkToFit="1"/>
    </xf>
    <xf numFmtId="178" fontId="13" fillId="0" borderId="47" xfId="0" applyNumberFormat="1" applyFont="1" applyBorder="1" applyAlignment="1">
      <alignment horizontal="right" shrinkToFit="1"/>
    </xf>
    <xf numFmtId="176" fontId="13" fillId="5" borderId="48" xfId="0" applyNumberFormat="1" applyFont="1" applyFill="1" applyBorder="1" applyAlignment="1">
      <alignment horizontal="right" shrinkToFit="1"/>
    </xf>
    <xf numFmtId="178" fontId="13" fillId="0" borderId="49" xfId="0" applyNumberFormat="1" applyFont="1" applyBorder="1" applyAlignment="1">
      <alignment horizontal="right" shrinkToFit="1"/>
    </xf>
    <xf numFmtId="0" fontId="8" fillId="0" borderId="0" xfId="0" applyFont="1" applyAlignment="1">
      <alignment horizontal="left" vertical="center"/>
    </xf>
    <xf numFmtId="0" fontId="16" fillId="0" borderId="0" xfId="0" applyFont="1">
      <alignment vertical="center"/>
    </xf>
    <xf numFmtId="0" fontId="11" fillId="3" borderId="42" xfId="0" applyFont="1" applyFill="1" applyBorder="1" applyAlignment="1">
      <alignment horizontal="center" vertical="center"/>
    </xf>
    <xf numFmtId="0" fontId="0" fillId="5" borderId="43" xfId="0" applyFill="1" applyBorder="1" applyAlignment="1">
      <alignment horizontal="left" vertical="center"/>
    </xf>
    <xf numFmtId="0" fontId="0" fillId="5" borderId="34" xfId="0" applyFill="1" applyBorder="1" applyAlignment="1">
      <alignment horizontal="left" vertical="center"/>
    </xf>
    <xf numFmtId="0" fontId="0" fillId="5" borderId="44" xfId="0" applyFill="1" applyBorder="1" applyAlignment="1">
      <alignment horizontal="left" vertical="center"/>
    </xf>
    <xf numFmtId="0" fontId="11" fillId="0" borderId="0" xfId="0" applyFont="1" applyAlignment="1">
      <alignment horizontal="right" vertical="center"/>
    </xf>
    <xf numFmtId="0" fontId="15" fillId="0" borderId="34" xfId="0" applyFont="1" applyBorder="1" applyAlignment="1">
      <alignment horizontal="center" vertical="center" wrapText="1"/>
    </xf>
    <xf numFmtId="0" fontId="0" fillId="5" borderId="50" xfId="0" applyFill="1" applyBorder="1" applyAlignment="1">
      <alignment horizontal="center" vertical="center" wrapText="1" shrinkToFit="1"/>
    </xf>
    <xf numFmtId="0" fontId="0" fillId="5" borderId="7" xfId="0" applyFill="1" applyBorder="1" applyAlignment="1">
      <alignment horizontal="left" vertical="center" shrinkToFit="1"/>
    </xf>
    <xf numFmtId="0" fontId="0" fillId="5" borderId="51" xfId="0" applyFill="1" applyBorder="1" applyAlignment="1">
      <alignment horizontal="left" vertical="center" shrinkToFit="1"/>
    </xf>
    <xf numFmtId="0" fontId="8" fillId="0" borderId="19" xfId="0" applyFont="1" applyBorder="1" applyAlignment="1">
      <alignment horizontal="left" vertical="center" shrinkToFit="1"/>
    </xf>
    <xf numFmtId="176" fontId="8" fillId="6" borderId="19" xfId="0" applyNumberFormat="1" applyFont="1" applyFill="1" applyBorder="1" applyAlignment="1">
      <alignment horizontal="center"/>
    </xf>
    <xf numFmtId="176" fontId="10" fillId="0" borderId="19" xfId="0" applyNumberFormat="1" applyFont="1" applyBorder="1" applyAlignment="1">
      <alignment horizontal="left" vertical="center" shrinkToFit="1"/>
    </xf>
    <xf numFmtId="176" fontId="10" fillId="0" borderId="30" xfId="0" applyNumberFormat="1" applyFont="1" applyBorder="1" applyAlignment="1">
      <alignment horizontal="left" vertical="center" shrinkToFit="1"/>
    </xf>
    <xf numFmtId="176" fontId="13" fillId="0" borderId="52" xfId="0" applyNumberFormat="1" applyFont="1" applyBorder="1" applyAlignment="1">
      <alignment horizontal="left" vertical="center"/>
    </xf>
    <xf numFmtId="0" fontId="12" fillId="0" borderId="19" xfId="0" applyFont="1" applyBorder="1" applyAlignment="1">
      <alignment horizontal="left" vertical="center" wrapText="1" shrinkToFit="1"/>
    </xf>
    <xf numFmtId="0" fontId="12" fillId="0" borderId="30" xfId="0" applyFont="1" applyBorder="1" applyAlignment="1">
      <alignment horizontal="left" vertical="center" wrapText="1" shrinkToFit="1"/>
    </xf>
    <xf numFmtId="0" fontId="8" fillId="0" borderId="6" xfId="0" applyFont="1" applyBorder="1" applyAlignment="1">
      <alignment horizontal="left" vertical="center" shrinkToFit="1"/>
    </xf>
    <xf numFmtId="0" fontId="17" fillId="0" borderId="53" xfId="0" applyFont="1" applyBorder="1" applyAlignment="1">
      <alignment horizontal="left" vertical="center" wrapText="1" shrinkToFit="1"/>
    </xf>
    <xf numFmtId="0" fontId="17" fillId="0" borderId="54" xfId="0" applyFont="1" applyBorder="1" applyAlignment="1">
      <alignment horizontal="left" vertical="center" wrapText="1" shrinkToFit="1"/>
    </xf>
    <xf numFmtId="0" fontId="8" fillId="0" borderId="0" xfId="0" applyFont="1" applyAlignment="1">
      <alignment horizontal="right" vertical="center"/>
    </xf>
    <xf numFmtId="0" fontId="0" fillId="0" borderId="0" xfId="0" applyAlignment="1">
      <alignment horizontal="right"/>
    </xf>
    <xf numFmtId="0" fontId="5" fillId="5" borderId="55" xfId="0" applyFont="1" applyFill="1" applyBorder="1" applyAlignment="1">
      <alignment horizontal="center" vertical="center"/>
    </xf>
    <xf numFmtId="0" fontId="5" fillId="5" borderId="35" xfId="0" applyFont="1" applyFill="1" applyBorder="1" applyAlignment="1">
      <alignment horizontal="center" vertical="center"/>
    </xf>
    <xf numFmtId="0" fontId="11" fillId="5" borderId="56" xfId="0" applyFont="1" applyFill="1" applyBorder="1" applyAlignment="1">
      <alignment horizontal="center" vertical="center"/>
    </xf>
    <xf numFmtId="0" fontId="11" fillId="3" borderId="8" xfId="0" applyFont="1" applyFill="1" applyBorder="1" applyAlignment="1">
      <alignment horizontal="center" vertical="center"/>
    </xf>
    <xf numFmtId="176" fontId="10" fillId="5" borderId="57" xfId="0" applyNumberFormat="1" applyFont="1" applyFill="1" applyBorder="1" applyAlignment="1">
      <alignment horizontal="right"/>
    </xf>
    <xf numFmtId="176" fontId="10" fillId="5" borderId="56" xfId="0" applyNumberFormat="1" applyFont="1" applyFill="1" applyBorder="1" applyAlignment="1">
      <alignment horizontal="right"/>
    </xf>
    <xf numFmtId="176" fontId="10" fillId="5" borderId="58" xfId="0" applyNumberFormat="1" applyFont="1" applyFill="1" applyBorder="1" applyAlignment="1">
      <alignment horizontal="right"/>
    </xf>
    <xf numFmtId="176" fontId="10" fillId="0" borderId="47" xfId="0" applyNumberFormat="1" applyFont="1" applyBorder="1" applyAlignment="1">
      <alignment horizontal="right"/>
    </xf>
    <xf numFmtId="0" fontId="0" fillId="5" borderId="50" xfId="0" applyFill="1" applyBorder="1" applyAlignment="1">
      <alignment horizontal="left" vertical="center" shrinkToFit="1"/>
    </xf>
    <xf numFmtId="176" fontId="13" fillId="0" borderId="24" xfId="0" applyNumberFormat="1" applyFont="1" applyBorder="1" applyAlignment="1">
      <alignment horizontal="left" vertical="center"/>
    </xf>
    <xf numFmtId="0" fontId="17" fillId="0" borderId="59" xfId="0" applyFont="1" applyBorder="1" applyAlignment="1">
      <alignment horizontal="left" vertical="center" wrapText="1" shrinkToFit="1"/>
    </xf>
    <xf numFmtId="0" fontId="17" fillId="0" borderId="26" xfId="0" applyFont="1" applyBorder="1" applyAlignment="1">
      <alignment horizontal="left" vertical="center" wrapText="1" shrinkToFit="1"/>
    </xf>
    <xf numFmtId="176" fontId="13" fillId="0" borderId="0" xfId="0" applyNumberFormat="1" applyFont="1" applyAlignment="1"/>
    <xf numFmtId="0" fontId="0" fillId="5" borderId="9" xfId="0" applyFill="1" applyBorder="1" applyAlignment="1">
      <alignment horizontal="left" vertical="center"/>
    </xf>
    <xf numFmtId="0" fontId="0" fillId="5" borderId="45" xfId="0" applyFill="1" applyBorder="1" applyAlignment="1">
      <alignment horizontal="left" vertical="center"/>
    </xf>
    <xf numFmtId="0" fontId="0" fillId="5" borderId="11" xfId="0" applyFill="1" applyBorder="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0" fontId="0" fillId="5" borderId="57" xfId="0" applyFill="1" applyBorder="1" applyAlignment="1">
      <alignment horizontal="left" vertical="center" shrinkToFit="1"/>
    </xf>
    <xf numFmtId="0" fontId="0" fillId="5" borderId="56" xfId="0" applyFill="1" applyBorder="1" applyAlignment="1">
      <alignment horizontal="left" vertical="center" shrinkToFit="1"/>
    </xf>
    <xf numFmtId="0" fontId="0" fillId="5" borderId="58" xfId="0" applyFill="1" applyBorder="1" applyAlignment="1">
      <alignment horizontal="left" vertical="center" shrinkToFit="1"/>
    </xf>
    <xf numFmtId="0" fontId="8" fillId="0" borderId="34" xfId="0" applyFont="1" applyBorder="1" applyAlignment="1">
      <alignment horizontal="left" vertical="center" shrinkToFit="1"/>
    </xf>
    <xf numFmtId="176" fontId="8" fillId="6" borderId="34" xfId="0" applyNumberFormat="1" applyFont="1" applyFill="1" applyBorder="1" applyAlignment="1">
      <alignment horizontal="center"/>
    </xf>
    <xf numFmtId="176" fontId="10" fillId="0" borderId="34" xfId="0" applyNumberFormat="1" applyFont="1" applyBorder="1" applyAlignment="1">
      <alignment horizontal="left" vertical="center" shrinkToFit="1"/>
    </xf>
    <xf numFmtId="176" fontId="13" fillId="0" borderId="39" xfId="0" applyNumberFormat="1" applyFont="1" applyBorder="1" applyAlignment="1">
      <alignment horizontal="left" vertical="center"/>
    </xf>
    <xf numFmtId="0" fontId="12" fillId="0" borderId="34" xfId="0" applyFont="1" applyBorder="1" applyAlignment="1">
      <alignment horizontal="left" vertical="center" wrapText="1" shrinkToFit="1"/>
    </xf>
    <xf numFmtId="0" fontId="8" fillId="0" borderId="42" xfId="0" applyFont="1" applyBorder="1" applyAlignment="1">
      <alignment horizontal="left" vertical="center" shrinkToFit="1"/>
    </xf>
    <xf numFmtId="0" fontId="17" fillId="0" borderId="60" xfId="0" applyFont="1" applyBorder="1" applyAlignment="1">
      <alignment horizontal="left" vertical="center" wrapText="1" shrinkToFit="1"/>
    </xf>
    <xf numFmtId="0" fontId="17" fillId="0" borderId="61" xfId="0" applyFont="1" applyBorder="1" applyAlignment="1">
      <alignment horizontal="left" vertical="center" wrapText="1" shrinkToFit="1"/>
    </xf>
    <xf numFmtId="0" fontId="14" fillId="5" borderId="62" xfId="0" applyFont="1" applyFill="1" applyBorder="1" applyAlignment="1">
      <alignment horizontal="left" vertical="center" wrapText="1"/>
    </xf>
    <xf numFmtId="0" fontId="18" fillId="0" borderId="0" xfId="0" applyFont="1" applyAlignment="1">
      <alignment vertical="center" wrapText="1"/>
    </xf>
    <xf numFmtId="0" fontId="2" fillId="0" borderId="0" xfId="0" applyFont="1" applyAlignment="1">
      <alignment horizontal="center" vertical="center"/>
    </xf>
    <xf numFmtId="55" fontId="5" fillId="5" borderId="30" xfId="0" applyNumberFormat="1" applyFont="1" applyFill="1" applyBorder="1" applyAlignment="1">
      <alignment horizontal="center" vertical="center"/>
    </xf>
    <xf numFmtId="0" fontId="11" fillId="5" borderId="30" xfId="0" applyFont="1" applyFill="1" applyBorder="1" applyAlignment="1">
      <alignment horizontal="center" vertical="center"/>
    </xf>
    <xf numFmtId="0" fontId="11" fillId="5" borderId="19" xfId="0" applyFont="1" applyFill="1" applyBorder="1" applyAlignment="1">
      <alignment horizontal="center" vertical="center"/>
    </xf>
    <xf numFmtId="0" fontId="0" fillId="5" borderId="7" xfId="0" applyFill="1" applyBorder="1" applyAlignment="1">
      <alignment horizontal="center" vertical="center" shrinkToFit="1"/>
    </xf>
    <xf numFmtId="0" fontId="0" fillId="5" borderId="51" xfId="0" applyFill="1" applyBorder="1" applyAlignment="1">
      <alignment horizontal="center" vertical="center" shrinkToFit="1"/>
    </xf>
    <xf numFmtId="0" fontId="11" fillId="5" borderId="35" xfId="0" applyFont="1" applyFill="1" applyBorder="1" applyAlignment="1">
      <alignment horizontal="center" vertical="center"/>
    </xf>
    <xf numFmtId="0" fontId="19" fillId="0" borderId="0" xfId="0" applyFont="1" applyAlignment="1">
      <alignment horizontal="left" vertical="center" wrapText="1"/>
    </xf>
    <xf numFmtId="0" fontId="20" fillId="0" borderId="0" xfId="0" applyFont="1">
      <alignment vertical="center"/>
    </xf>
    <xf numFmtId="0" fontId="21" fillId="0" borderId="0" xfId="0" applyFont="1" applyAlignment="1">
      <alignment horizontal="left" vertical="center" readingOrder="1"/>
    </xf>
    <xf numFmtId="0" fontId="22" fillId="0" borderId="0" xfId="0" applyFont="1" applyAlignment="1">
      <alignment horizontal="right" vertical="center" readingOrder="1"/>
    </xf>
    <xf numFmtId="0" fontId="22" fillId="0" borderId="0" xfId="0" applyFont="1" applyAlignment="1">
      <alignment horizontal="left" vertical="center" indent="4" readingOrder="1"/>
    </xf>
    <xf numFmtId="0" fontId="22" fillId="0" borderId="0" xfId="0" applyFont="1" applyAlignment="1">
      <alignment horizontal="left" vertical="center" readingOrder="1"/>
    </xf>
    <xf numFmtId="0" fontId="21" fillId="7" borderId="63" xfId="0" applyFont="1" applyFill="1" applyBorder="1" applyAlignment="1">
      <alignment horizontal="center" vertical="center" wrapText="1" readingOrder="1"/>
    </xf>
    <xf numFmtId="0" fontId="23" fillId="0" borderId="63" xfId="0" applyFont="1" applyBorder="1" applyAlignment="1">
      <alignment horizontal="left" vertical="center" wrapText="1" readingOrder="1"/>
    </xf>
    <xf numFmtId="0" fontId="23" fillId="0" borderId="64" xfId="0" applyFont="1" applyBorder="1" applyAlignment="1">
      <alignment horizontal="left" vertical="center" wrapText="1" readingOrder="1"/>
    </xf>
    <xf numFmtId="0" fontId="7" fillId="0" borderId="0" xfId="0" applyFont="1" applyAlignment="1">
      <alignment horizontal="left" vertical="center" wrapText="1"/>
    </xf>
    <xf numFmtId="0" fontId="22" fillId="0" borderId="65" xfId="0" applyFont="1" applyBorder="1" applyAlignment="1">
      <alignment horizontal="center" vertical="center" wrapText="1" readingOrder="1"/>
    </xf>
    <xf numFmtId="0" fontId="22" fillId="0" borderId="66" xfId="0" applyFont="1" applyBorder="1" applyAlignment="1">
      <alignment horizontal="center" vertical="center" wrapText="1" readingOrder="1"/>
    </xf>
    <xf numFmtId="0" fontId="22" fillId="0" borderId="64" xfId="0" applyFont="1" applyBorder="1" applyAlignment="1">
      <alignment horizontal="center" vertical="center" wrapText="1" readingOrder="1"/>
    </xf>
    <xf numFmtId="0" fontId="24" fillId="0" borderId="0" xfId="0" applyFont="1">
      <alignment vertical="center"/>
    </xf>
    <xf numFmtId="0" fontId="25" fillId="0" borderId="0" xfId="0" applyFont="1">
      <alignment vertical="center"/>
    </xf>
    <xf numFmtId="0" fontId="21" fillId="7" borderId="67" xfId="0" applyFont="1" applyFill="1" applyBorder="1" applyAlignment="1">
      <alignment horizontal="center" vertical="center" wrapText="1" readingOrder="1"/>
    </xf>
    <xf numFmtId="0" fontId="23" fillId="0" borderId="67" xfId="0" applyFont="1" applyBorder="1" applyAlignment="1">
      <alignment horizontal="left" vertical="center" wrapText="1" readingOrder="1"/>
    </xf>
    <xf numFmtId="0" fontId="23" fillId="0" borderId="68" xfId="0" applyFont="1" applyBorder="1" applyAlignment="1">
      <alignment horizontal="left" vertical="center" wrapText="1" readingOrder="1"/>
    </xf>
    <xf numFmtId="0" fontId="22" fillId="0" borderId="69" xfId="0" applyFont="1" applyBorder="1" applyAlignment="1">
      <alignment horizontal="left" vertical="center" wrapText="1" readingOrder="1"/>
    </xf>
    <xf numFmtId="0" fontId="22" fillId="0" borderId="47" xfId="0" applyFont="1" applyBorder="1" applyAlignment="1">
      <alignment horizontal="left" vertical="center" wrapText="1" readingOrder="1"/>
    </xf>
    <xf numFmtId="0" fontId="22" fillId="0" borderId="7" xfId="0" applyFont="1" applyBorder="1" applyAlignment="1">
      <alignment horizontal="left" vertical="center" wrapText="1" readingOrder="1"/>
    </xf>
    <xf numFmtId="0" fontId="22" fillId="0" borderId="51" xfId="0" applyFont="1" applyBorder="1" applyAlignment="1">
      <alignment horizontal="left" vertical="center" wrapText="1" readingOrder="1"/>
    </xf>
    <xf numFmtId="0" fontId="26" fillId="0" borderId="67" xfId="0" applyFont="1" applyBorder="1" applyAlignment="1">
      <alignment horizontal="left" vertical="center" wrapText="1" readingOrder="1"/>
    </xf>
    <xf numFmtId="0" fontId="26" fillId="0" borderId="68" xfId="0" applyFont="1" applyBorder="1" applyAlignment="1">
      <alignment horizontal="left" vertical="center" wrapText="1" readingOrder="1"/>
    </xf>
    <xf numFmtId="0" fontId="21" fillId="7" borderId="70" xfId="0" applyFont="1" applyFill="1" applyBorder="1" applyAlignment="1">
      <alignment horizontal="center" vertical="center" wrapText="1" readingOrder="1"/>
    </xf>
    <xf numFmtId="0" fontId="22" fillId="0" borderId="71" xfId="0" applyFont="1" applyBorder="1" applyAlignment="1">
      <alignment horizontal="left" vertical="center" wrapText="1" readingOrder="1"/>
    </xf>
    <xf numFmtId="0" fontId="21" fillId="0" borderId="15" xfId="0" applyFont="1" applyBorder="1" applyAlignment="1">
      <alignment horizontal="left" vertical="center" wrapText="1" readingOrder="1"/>
    </xf>
    <xf numFmtId="0" fontId="22" fillId="0" borderId="5" xfId="0" applyFont="1" applyBorder="1" applyAlignment="1">
      <alignment horizontal="left" vertical="center" wrapText="1" readingOrder="1"/>
    </xf>
    <xf numFmtId="0" fontId="22" fillId="0" borderId="41" xfId="0" applyFont="1" applyBorder="1" applyAlignment="1">
      <alignment horizontal="left" vertical="center" wrapText="1" readingOrder="1"/>
    </xf>
    <xf numFmtId="0" fontId="21" fillId="7" borderId="72" xfId="0" applyFont="1" applyFill="1" applyBorder="1" applyAlignment="1">
      <alignment horizontal="center" vertical="center" wrapText="1" readingOrder="1"/>
    </xf>
    <xf numFmtId="0" fontId="27" fillId="0" borderId="72" xfId="0" applyFont="1" applyFill="1" applyBorder="1" applyAlignment="1">
      <alignment horizontal="left" vertical="center" wrapText="1" indent="1" readingOrder="1"/>
    </xf>
    <xf numFmtId="0" fontId="23" fillId="0" borderId="72" xfId="0" applyFont="1" applyFill="1" applyBorder="1" applyAlignment="1">
      <alignment horizontal="left" vertical="center" wrapText="1" readingOrder="1"/>
    </xf>
    <xf numFmtId="0" fontId="27" fillId="0" borderId="73" xfId="0" applyFont="1" applyFill="1" applyBorder="1" applyAlignment="1">
      <alignment horizontal="left" vertical="center" wrapText="1" indent="1" readingOrder="1"/>
    </xf>
    <xf numFmtId="0" fontId="21" fillId="7" borderId="62" xfId="0" applyFont="1" applyFill="1" applyBorder="1" applyAlignment="1">
      <alignment horizontal="center" vertical="center" wrapText="1" readingOrder="1"/>
    </xf>
    <xf numFmtId="0" fontId="22" fillId="0" borderId="74" xfId="0" applyFont="1" applyBorder="1" applyAlignment="1">
      <alignment horizontal="left" vertical="center" wrapText="1" readingOrder="1"/>
    </xf>
    <xf numFmtId="0" fontId="21" fillId="0" borderId="75" xfId="0" applyFont="1" applyBorder="1" applyAlignment="1">
      <alignment horizontal="left" vertical="center" wrapText="1" readingOrder="1"/>
    </xf>
    <xf numFmtId="0" fontId="22" fillId="0" borderId="35" xfId="0" applyFont="1" applyBorder="1" applyAlignment="1">
      <alignment horizontal="left" vertical="center" wrapText="1" readingOrder="1"/>
    </xf>
    <xf numFmtId="0" fontId="22" fillId="0" borderId="46" xfId="0" applyFont="1" applyBorder="1" applyAlignment="1">
      <alignment horizontal="left" vertical="center" wrapText="1" readingOrder="1"/>
    </xf>
    <xf numFmtId="49" fontId="5" fillId="0" borderId="0" xfId="0" applyNumberFormat="1" applyFont="1">
      <alignment vertical="center"/>
    </xf>
    <xf numFmtId="0" fontId="5" fillId="0" borderId="26" xfId="0" applyFont="1" applyBorder="1">
      <alignment vertical="center"/>
    </xf>
    <xf numFmtId="0" fontId="0" fillId="3" borderId="7" xfId="0" applyFill="1" applyBorder="1">
      <alignment vertical="center"/>
    </xf>
    <xf numFmtId="0" fontId="0" fillId="0" borderId="8" xfId="0" applyBorder="1" applyAlignment="1">
      <alignment horizontal="center" vertical="center" textRotation="255"/>
    </xf>
    <xf numFmtId="0" fontId="0" fillId="0" borderId="76" xfId="0" applyBorder="1" applyAlignment="1">
      <alignment horizontal="center" vertical="center" textRotation="255"/>
    </xf>
    <xf numFmtId="0" fontId="0" fillId="0" borderId="7" xfId="0" applyBorder="1" applyAlignment="1">
      <alignment horizontal="center" vertical="center" textRotation="255"/>
    </xf>
    <xf numFmtId="0" fontId="11" fillId="0" borderId="0" xfId="0" applyFont="1">
      <alignment vertical="center"/>
    </xf>
    <xf numFmtId="0" fontId="15" fillId="2" borderId="0" xfId="0" applyFont="1" applyFill="1" applyAlignment="1">
      <alignment horizontal="center" vertical="center"/>
    </xf>
    <xf numFmtId="0" fontId="0" fillId="3" borderId="5" xfId="0" applyFill="1" applyBorder="1" applyAlignment="1">
      <alignment horizontal="left" vertical="center"/>
    </xf>
    <xf numFmtId="0" fontId="0" fillId="3" borderId="15" xfId="0" applyFill="1" applyBorder="1" applyAlignment="1">
      <alignment horizontal="left" vertical="center"/>
    </xf>
    <xf numFmtId="0" fontId="0" fillId="3" borderId="7" xfId="0" applyFill="1" applyBorder="1" applyAlignment="1">
      <alignment horizontal="left" vertical="center"/>
    </xf>
    <xf numFmtId="0" fontId="0" fillId="4" borderId="0" xfId="0" applyFill="1">
      <alignment vertical="center"/>
    </xf>
    <xf numFmtId="0" fontId="14" fillId="3" borderId="7" xfId="0" applyFont="1" applyFill="1" applyBorder="1">
      <alignment vertical="center"/>
    </xf>
    <xf numFmtId="0" fontId="12" fillId="0" borderId="6" xfId="0" applyFont="1" applyBorder="1" applyAlignment="1">
      <alignment horizontal="left" vertical="top" wrapText="1"/>
    </xf>
    <xf numFmtId="0" fontId="0" fillId="3" borderId="7" xfId="0" applyFill="1" applyBorder="1" applyAlignment="1">
      <alignment horizontal="center" vertical="center"/>
    </xf>
    <xf numFmtId="0" fontId="5" fillId="0" borderId="14" xfId="0" applyFont="1" applyBorder="1">
      <alignment vertical="center"/>
    </xf>
    <xf numFmtId="0" fontId="5" fillId="0" borderId="5" xfId="0" applyFont="1" applyBorder="1">
      <alignment vertical="center"/>
    </xf>
    <xf numFmtId="0" fontId="0" fillId="0" borderId="5" xfId="0" applyBorder="1">
      <alignment vertical="center"/>
    </xf>
    <xf numFmtId="0" fontId="10" fillId="0" borderId="5" xfId="0" applyFont="1" applyBorder="1">
      <alignment vertical="center"/>
    </xf>
    <xf numFmtId="0" fontId="0" fillId="0" borderId="14" xfId="0" applyBorder="1">
      <alignment vertical="center"/>
    </xf>
    <xf numFmtId="0" fontId="5" fillId="0" borderId="5" xfId="0" applyFont="1" applyBorder="1" applyAlignment="1">
      <alignment vertical="center" wrapText="1"/>
    </xf>
    <xf numFmtId="0" fontId="11" fillId="0" borderId="5" xfId="0" applyFont="1" applyBorder="1">
      <alignment vertical="center"/>
    </xf>
    <xf numFmtId="0" fontId="0" fillId="0" borderId="0" xfId="0" applyAlignment="1">
      <alignment vertical="top"/>
    </xf>
    <xf numFmtId="0" fontId="0" fillId="0" borderId="5" xfId="0" applyBorder="1" applyAlignment="1">
      <alignment horizontal="left" vertical="center"/>
    </xf>
    <xf numFmtId="0" fontId="0" fillId="0" borderId="0" xfId="0" applyAlignment="1">
      <alignment horizontal="left" vertical="top"/>
    </xf>
    <xf numFmtId="0" fontId="0" fillId="0" borderId="7" xfId="0" applyBorder="1" applyAlignment="1">
      <alignment horizontal="left" vertical="center" shrinkToFit="1"/>
    </xf>
    <xf numFmtId="0" fontId="0" fillId="0" borderId="26" xfId="0" applyBorder="1">
      <alignment vertical="center"/>
    </xf>
    <xf numFmtId="0" fontId="10" fillId="3" borderId="14" xfId="0" applyFont="1" applyFill="1" applyBorder="1" applyAlignment="1">
      <alignment horizontal="center" vertical="center"/>
    </xf>
    <xf numFmtId="176" fontId="10" fillId="0" borderId="1" xfId="0" applyNumberFormat="1" applyFont="1" applyBorder="1" applyAlignment="1">
      <alignment horizontal="right"/>
    </xf>
    <xf numFmtId="176" fontId="10" fillId="8" borderId="77" xfId="0" applyNumberFormat="1" applyFont="1" applyFill="1" applyBorder="1" applyAlignment="1">
      <alignment horizontal="right"/>
    </xf>
    <xf numFmtId="176" fontId="10" fillId="0" borderId="78" xfId="0" applyNumberFormat="1" applyFont="1" applyBorder="1" applyAlignment="1">
      <alignment horizontal="right"/>
    </xf>
    <xf numFmtId="176" fontId="10" fillId="0" borderId="30" xfId="0" applyNumberFormat="1" applyFont="1" applyBorder="1" applyAlignment="1">
      <alignment horizontal="right"/>
    </xf>
    <xf numFmtId="176" fontId="0" fillId="6" borderId="77" xfId="0" applyNumberFormat="1" applyFill="1" applyBorder="1" applyAlignment="1">
      <alignment horizontal="center"/>
    </xf>
    <xf numFmtId="179" fontId="10" fillId="8" borderId="77" xfId="0" applyNumberFormat="1" applyFont="1" applyFill="1" applyBorder="1" applyAlignment="1">
      <alignment horizontal="right"/>
    </xf>
    <xf numFmtId="176" fontId="0" fillId="0" borderId="30" xfId="0" applyNumberFormat="1" applyBorder="1" applyAlignment="1">
      <alignment horizontal="right"/>
    </xf>
    <xf numFmtId="176" fontId="10" fillId="0" borderId="21" xfId="0" applyNumberFormat="1" applyFont="1" applyBorder="1" applyAlignment="1">
      <alignment horizontal="right"/>
    </xf>
    <xf numFmtId="176" fontId="10" fillId="0" borderId="22" xfId="0" applyNumberFormat="1" applyFont="1" applyBorder="1" applyAlignment="1">
      <alignment horizontal="right"/>
    </xf>
    <xf numFmtId="176" fontId="10" fillId="0" borderId="0" xfId="0" applyNumberFormat="1" applyFont="1" applyAlignment="1">
      <alignment horizontal="right" vertical="center"/>
    </xf>
    <xf numFmtId="0" fontId="0" fillId="0" borderId="19" xfId="0" applyBorder="1" applyAlignment="1">
      <alignment horizontal="left" vertical="center"/>
    </xf>
    <xf numFmtId="176" fontId="10" fillId="0" borderId="1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10" fillId="3" borderId="8" xfId="0" applyFont="1" applyFill="1" applyBorder="1" applyAlignment="1">
      <alignment horizontal="center" vertical="center"/>
    </xf>
    <xf numFmtId="176" fontId="10" fillId="8" borderId="79" xfId="0" applyNumberFormat="1" applyFont="1" applyFill="1" applyBorder="1" applyAlignment="1">
      <alignment horizontal="right"/>
    </xf>
    <xf numFmtId="176" fontId="10" fillId="0" borderId="80" xfId="0" applyNumberFormat="1" applyFont="1" applyBorder="1" applyAlignment="1">
      <alignment horizontal="right"/>
    </xf>
    <xf numFmtId="176" fontId="10" fillId="0" borderId="56" xfId="0" applyNumberFormat="1" applyFont="1" applyBorder="1" applyAlignment="1">
      <alignment horizontal="right"/>
    </xf>
    <xf numFmtId="0" fontId="0" fillId="6" borderId="81" xfId="0" applyFill="1" applyBorder="1" applyAlignment="1">
      <alignment shrinkToFit="1"/>
    </xf>
    <xf numFmtId="176" fontId="0" fillId="0" borderId="56" xfId="0" applyNumberFormat="1" applyBorder="1" applyAlignment="1">
      <alignment shrinkToFit="1"/>
    </xf>
    <xf numFmtId="176" fontId="0" fillId="0" borderId="80" xfId="0" applyNumberFormat="1" applyBorder="1" applyAlignment="1">
      <alignment shrinkToFit="1"/>
    </xf>
    <xf numFmtId="176" fontId="10" fillId="8" borderId="81" xfId="0" applyNumberFormat="1" applyFont="1" applyFill="1" applyBorder="1" applyAlignment="1">
      <alignment horizontal="right"/>
    </xf>
    <xf numFmtId="0" fontId="0" fillId="8" borderId="81" xfId="0" applyFill="1" applyBorder="1" applyAlignment="1">
      <alignment shrinkToFit="1"/>
    </xf>
    <xf numFmtId="0" fontId="0" fillId="8" borderId="82" xfId="0" applyFill="1" applyBorder="1" applyAlignment="1">
      <alignment shrinkToFit="1"/>
    </xf>
    <xf numFmtId="0" fontId="0" fillId="0" borderId="0" xfId="0" applyAlignment="1">
      <alignment vertical="center" shrinkToFit="1"/>
    </xf>
    <xf numFmtId="0" fontId="18" fillId="0" borderId="0" xfId="0" applyFont="1">
      <alignment vertical="center"/>
    </xf>
    <xf numFmtId="0" fontId="0" fillId="0" borderId="42" xfId="0" applyBorder="1" applyAlignment="1">
      <alignment horizontal="left" vertical="center" shrinkToFit="1"/>
    </xf>
    <xf numFmtId="0" fontId="0" fillId="0" borderId="34" xfId="0" applyBorder="1" applyAlignment="1">
      <alignment horizontal="left" vertical="center" shrinkToFit="1"/>
    </xf>
    <xf numFmtId="0" fontId="0" fillId="6" borderId="83" xfId="0" applyFill="1" applyBorder="1" applyAlignment="1">
      <alignment horizontal="left" vertical="center" shrinkToFit="1"/>
    </xf>
    <xf numFmtId="0" fontId="10" fillId="0" borderId="34" xfId="0" applyFont="1" applyBorder="1" applyAlignment="1">
      <alignment horizontal="left" vertical="center" shrinkToFit="1"/>
    </xf>
    <xf numFmtId="0" fontId="18" fillId="0" borderId="34" xfId="0" applyFont="1" applyBorder="1" applyAlignment="1">
      <alignment horizontal="left" vertical="center" shrinkToFit="1"/>
    </xf>
    <xf numFmtId="0" fontId="10" fillId="0" borderId="34" xfId="0" applyFont="1" applyBorder="1" applyAlignment="1">
      <alignment horizontal="left" vertical="center" wrapText="1" shrinkToFit="1"/>
    </xf>
    <xf numFmtId="0" fontId="0" fillId="0" borderId="0" xfId="0" applyAlignment="1">
      <alignment horizontal="left" vertical="center" shrinkToFit="1"/>
    </xf>
    <xf numFmtId="0" fontId="0" fillId="0" borderId="34" xfId="0" applyBorder="1" applyAlignment="1">
      <alignment horizontal="left" vertical="center"/>
    </xf>
    <xf numFmtId="0" fontId="17" fillId="2" borderId="0" xfId="0" applyFont="1" applyFill="1" applyAlignment="1">
      <alignment horizontal="center" vertical="center"/>
    </xf>
    <xf numFmtId="0" fontId="0" fillId="0" borderId="7" xfId="0" applyBorder="1" applyAlignment="1">
      <alignment horizontal="center" vertical="center" shrinkToFit="1"/>
    </xf>
    <xf numFmtId="58" fontId="0" fillId="0" borderId="7" xfId="0" applyNumberFormat="1" applyBorder="1" applyAlignment="1">
      <alignment horizontal="center" vertical="center" shrinkToFit="1"/>
    </xf>
    <xf numFmtId="0" fontId="0" fillId="0" borderId="7" xfId="0" applyBorder="1" applyAlignment="1">
      <alignment vertical="center" shrinkToFit="1"/>
    </xf>
    <xf numFmtId="176" fontId="10" fillId="0" borderId="1" xfId="0" applyNumberFormat="1" applyFont="1" applyBorder="1" applyAlignment="1">
      <alignment horizontal="right" vertical="center"/>
    </xf>
    <xf numFmtId="176" fontId="10" fillId="0" borderId="78" xfId="0" applyNumberFormat="1" applyFont="1" applyBorder="1" applyAlignment="1">
      <alignment horizontal="right" vertical="center"/>
    </xf>
    <xf numFmtId="176" fontId="10" fillId="0" borderId="54" xfId="0" applyNumberFormat="1" applyFont="1" applyBorder="1" applyAlignment="1">
      <alignment horizontal="right"/>
    </xf>
    <xf numFmtId="176" fontId="10" fillId="0" borderId="80" xfId="0" applyNumberFormat="1" applyFont="1" applyBorder="1" applyAlignment="1">
      <alignment horizontal="right" vertical="center"/>
    </xf>
    <xf numFmtId="176" fontId="0" fillId="0" borderId="84" xfId="0" applyNumberFormat="1" applyBorder="1" applyAlignment="1">
      <alignment shrinkToFit="1"/>
    </xf>
  </cellXfs>
  <cellStyles count="1">
    <cellStyle name="標準" xfId="0" builtinId="0"/>
  </cellStyles>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customXml" Target="../customXml/item3.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customXml" Target="../customXml/item4.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M77"/>
  <sheetViews>
    <sheetView showGridLines="0" tabSelected="1" zoomScale="90" zoomScaleNormal="90" workbookViewId="0">
      <selection activeCell="H1" sqref="H1"/>
    </sheetView>
  </sheetViews>
  <sheetFormatPr defaultRowHeight="18.75"/>
  <cols>
    <col min="1" max="1" width="3.58203125" customWidth="1"/>
    <col min="2" max="2" width="22.58203125" customWidth="1"/>
    <col min="3" max="3" width="18.4140625" customWidth="1"/>
    <col min="4" max="4" width="11.6640625" customWidth="1"/>
    <col min="5" max="6" width="22.08203125" customWidth="1"/>
    <col min="7" max="7" width="29.1640625" customWidth="1"/>
    <col min="8" max="8" width="39.58203125" customWidth="1"/>
    <col min="9" max="9" width="27.9140625" customWidth="1"/>
    <col min="10" max="10" width="15.1640625" customWidth="1"/>
    <col min="11" max="11" width="3.9140625" customWidth="1"/>
    <col min="12" max="12" width="35.1640625" customWidth="1"/>
    <col min="13" max="13" width="5.58203125" hidden="1" customWidth="1"/>
    <col min="14" max="14" width="3.9140625" hidden="1" customWidth="1"/>
    <col min="15" max="23" width="3.9140625" customWidth="1"/>
  </cols>
  <sheetData>
    <row r="1" spans="1:13" ht="19.5">
      <c r="A1" s="1" t="s">
        <v>0</v>
      </c>
      <c r="B1" s="9"/>
      <c r="C1" s="41"/>
      <c r="D1" s="65" t="s">
        <v>210</v>
      </c>
      <c r="E1" s="87"/>
      <c r="G1" s="129" t="s">
        <v>1</v>
      </c>
      <c r="H1" s="144"/>
    </row>
    <row r="2" spans="1:13" ht="19.5">
      <c r="A2" s="2"/>
      <c r="B2" s="10"/>
      <c r="C2" s="42"/>
      <c r="D2" s="65"/>
      <c r="E2" s="87"/>
      <c r="G2" s="129" t="s">
        <v>5</v>
      </c>
      <c r="H2" s="145"/>
    </row>
    <row r="3" spans="1:13" ht="32.25" customHeight="1">
      <c r="G3" s="129" t="s">
        <v>7</v>
      </c>
      <c r="H3" s="146"/>
    </row>
    <row r="4" spans="1:13" ht="15" customHeight="1"/>
    <row r="5" spans="1:13" ht="32.25" customHeight="1">
      <c r="A5" s="3" t="s">
        <v>12</v>
      </c>
      <c r="B5" s="3"/>
      <c r="C5" s="3"/>
      <c r="D5" s="3"/>
      <c r="E5" s="3"/>
      <c r="F5" s="3"/>
      <c r="G5" s="3"/>
      <c r="H5" s="3"/>
    </row>
    <row r="6" spans="1:13" ht="16.5" customHeight="1">
      <c r="A6" s="4"/>
      <c r="B6" s="4"/>
      <c r="C6" s="4"/>
      <c r="D6" s="4"/>
      <c r="E6" s="4"/>
      <c r="F6" s="4"/>
      <c r="G6" s="4"/>
      <c r="H6" s="4"/>
    </row>
    <row r="7" spans="1:13">
      <c r="A7" s="5" t="s">
        <v>13</v>
      </c>
      <c r="B7" s="11"/>
      <c r="C7" s="11"/>
      <c r="D7" s="11"/>
      <c r="E7" s="11"/>
      <c r="F7" s="11"/>
      <c r="G7" s="130"/>
      <c r="H7" s="147"/>
    </row>
    <row r="8" spans="1:13">
      <c r="B8" s="5" t="s">
        <v>4</v>
      </c>
      <c r="C8" s="11"/>
      <c r="D8" s="11"/>
      <c r="E8" s="11"/>
      <c r="F8" s="11"/>
      <c r="G8" s="130"/>
      <c r="H8" s="147"/>
    </row>
    <row r="9" spans="1:13">
      <c r="B9" s="5" t="s">
        <v>6</v>
      </c>
      <c r="C9" s="11"/>
      <c r="D9" s="11"/>
      <c r="E9" s="11"/>
      <c r="F9" s="11"/>
      <c r="G9" s="130"/>
      <c r="H9" s="147"/>
    </row>
    <row r="10" spans="1:13" ht="16.5" customHeight="1">
      <c r="B10" s="12"/>
      <c r="C10" s="12"/>
      <c r="D10" s="12"/>
      <c r="E10" s="12"/>
      <c r="F10" s="12"/>
      <c r="G10" s="12"/>
    </row>
    <row r="11" spans="1:13" ht="20.25">
      <c r="A11" s="6" t="s">
        <v>14</v>
      </c>
      <c r="B11" s="13"/>
      <c r="C11" s="13"/>
      <c r="D11" s="13"/>
      <c r="E11" s="13"/>
      <c r="F11" s="13"/>
      <c r="G11" s="13"/>
    </row>
    <row r="12" spans="1:13" ht="19.5" customHeight="1">
      <c r="B12" s="14" t="s">
        <v>8</v>
      </c>
      <c r="C12" s="43"/>
      <c r="D12" s="66"/>
      <c r="E12" s="88"/>
      <c r="F12" s="88"/>
      <c r="G12" s="131"/>
      <c r="M12" t="s">
        <v>16</v>
      </c>
    </row>
    <row r="13" spans="1:13" ht="19.5" customHeight="1">
      <c r="B13" s="14" t="s">
        <v>18</v>
      </c>
      <c r="C13" s="43"/>
      <c r="D13" s="67"/>
      <c r="E13" s="89"/>
      <c r="F13" s="89"/>
      <c r="G13" s="132"/>
    </row>
    <row r="14" spans="1:13">
      <c r="B14" s="14" t="s">
        <v>20</v>
      </c>
      <c r="C14" s="43"/>
      <c r="D14" s="67"/>
      <c r="E14" s="89"/>
      <c r="F14" s="89"/>
      <c r="G14" s="132"/>
      <c r="M14" t="s">
        <v>21</v>
      </c>
    </row>
    <row r="15" spans="1:13">
      <c r="B15" s="14" t="s">
        <v>22</v>
      </c>
      <c r="C15" s="43"/>
      <c r="D15" s="67"/>
      <c r="E15" s="89"/>
      <c r="F15" s="89"/>
      <c r="G15" s="132"/>
      <c r="M15" t="s">
        <v>26</v>
      </c>
    </row>
    <row r="16" spans="1:13">
      <c r="B16" s="14" t="s">
        <v>271</v>
      </c>
      <c r="C16" s="43"/>
      <c r="D16" s="67"/>
      <c r="E16" s="89"/>
      <c r="F16" s="89"/>
      <c r="G16" s="132"/>
      <c r="M16" t="s">
        <v>30</v>
      </c>
    </row>
    <row r="17" spans="1:13">
      <c r="B17" s="14" t="s">
        <v>32</v>
      </c>
      <c r="C17" s="43"/>
      <c r="D17" s="67"/>
      <c r="E17" s="89"/>
      <c r="F17" s="89"/>
      <c r="G17" s="132"/>
      <c r="H17" s="148"/>
      <c r="M17" t="s">
        <v>24</v>
      </c>
    </row>
    <row r="18" spans="1:13">
      <c r="B18" s="15" t="s">
        <v>9</v>
      </c>
      <c r="C18" s="44"/>
      <c r="D18" s="68"/>
      <c r="E18" s="90"/>
      <c r="F18" s="90"/>
      <c r="G18" s="133"/>
      <c r="H18" s="13" t="s">
        <v>17</v>
      </c>
      <c r="M18" t="s">
        <v>36</v>
      </c>
    </row>
    <row r="19" spans="1:13" ht="20.25" customHeight="1">
      <c r="B19" s="16"/>
      <c r="C19" s="16"/>
      <c r="D19" s="16"/>
      <c r="E19" s="13"/>
      <c r="F19" s="13"/>
      <c r="G19" s="13"/>
      <c r="M19" t="s">
        <v>37</v>
      </c>
    </row>
    <row r="20" spans="1:13" ht="19.5">
      <c r="A20" s="6" t="s">
        <v>39</v>
      </c>
      <c r="B20" s="13"/>
      <c r="C20" s="13"/>
      <c r="D20" s="13"/>
      <c r="E20" s="13"/>
      <c r="F20" s="13"/>
      <c r="G20" s="13"/>
      <c r="M20" t="s">
        <v>41</v>
      </c>
    </row>
    <row r="21" spans="1:13" ht="18.75" customHeight="1">
      <c r="A21" s="7"/>
      <c r="B21" s="11" t="s">
        <v>46</v>
      </c>
      <c r="C21" s="8"/>
      <c r="D21" s="8"/>
      <c r="E21" s="8"/>
      <c r="F21" s="109"/>
      <c r="G21" s="8"/>
      <c r="H21" s="8"/>
      <c r="I21" s="8"/>
    </row>
    <row r="22" spans="1:13" ht="18.75" customHeight="1">
      <c r="A22" s="7"/>
      <c r="B22" s="13" t="s">
        <v>25</v>
      </c>
      <c r="C22" s="8"/>
      <c r="D22" s="8"/>
      <c r="E22" s="8"/>
      <c r="F22" s="109"/>
      <c r="G22" s="8"/>
      <c r="H22" s="8"/>
      <c r="I22" s="8"/>
    </row>
    <row r="23" spans="1:13" ht="18.75" customHeight="1">
      <c r="A23" s="7"/>
      <c r="B23" t="s">
        <v>48</v>
      </c>
      <c r="C23" s="8"/>
      <c r="D23" s="8"/>
      <c r="E23" s="8"/>
      <c r="F23" s="109"/>
      <c r="G23" s="8"/>
      <c r="H23" s="8"/>
      <c r="I23" s="8"/>
    </row>
    <row r="24" spans="1:13" ht="19.5">
      <c r="B24" s="17"/>
      <c r="C24" s="45" t="s">
        <v>52</v>
      </c>
      <c r="D24" s="45" t="s">
        <v>55</v>
      </c>
      <c r="E24" s="45" t="s">
        <v>56</v>
      </c>
      <c r="F24" s="110"/>
      <c r="G24" s="134" t="s">
        <v>60</v>
      </c>
      <c r="I24" s="161"/>
      <c r="J24" s="161"/>
      <c r="K24" s="161"/>
      <c r="M24" t="s">
        <v>62</v>
      </c>
    </row>
    <row r="25" spans="1:13">
      <c r="B25" s="18" t="s">
        <v>63</v>
      </c>
      <c r="C25" s="46"/>
      <c r="D25" s="69"/>
      <c r="E25" s="91"/>
      <c r="F25" s="111"/>
      <c r="G25" s="135">
        <v>0</v>
      </c>
      <c r="I25" s="161"/>
      <c r="J25" s="161"/>
      <c r="K25" s="161"/>
    </row>
    <row r="26" spans="1:13">
      <c r="B26" s="18" t="s">
        <v>64</v>
      </c>
      <c r="C26" s="47"/>
      <c r="D26" s="70"/>
      <c r="E26" s="92"/>
      <c r="F26" s="112"/>
      <c r="G26" s="136">
        <v>0</v>
      </c>
      <c r="I26" s="161"/>
      <c r="J26" s="161"/>
      <c r="K26" s="161"/>
    </row>
    <row r="27" spans="1:13">
      <c r="B27" s="18" t="s">
        <v>65</v>
      </c>
      <c r="C27" s="47"/>
      <c r="D27" s="70"/>
      <c r="E27" s="92"/>
      <c r="F27" s="112"/>
      <c r="G27" s="136">
        <v>0</v>
      </c>
      <c r="I27" s="161"/>
      <c r="J27" s="161"/>
      <c r="K27" s="161"/>
    </row>
    <row r="28" spans="1:13">
      <c r="B28" s="18" t="s">
        <v>66</v>
      </c>
      <c r="C28" s="47"/>
      <c r="D28" s="70"/>
      <c r="E28" s="92"/>
      <c r="F28" s="112"/>
      <c r="G28" s="136">
        <v>0</v>
      </c>
      <c r="I28" s="161"/>
      <c r="J28" s="161"/>
      <c r="K28" s="161"/>
    </row>
    <row r="29" spans="1:13">
      <c r="B29" s="18" t="s">
        <v>58</v>
      </c>
      <c r="C29" s="47"/>
      <c r="D29" s="70"/>
      <c r="E29" s="92"/>
      <c r="F29" s="112"/>
      <c r="G29" s="136">
        <v>0</v>
      </c>
      <c r="I29" s="161"/>
      <c r="J29" s="161"/>
      <c r="K29" s="161"/>
    </row>
    <row r="30" spans="1:13" ht="19.5">
      <c r="B30" s="18" t="s">
        <v>67</v>
      </c>
      <c r="C30" s="48"/>
      <c r="D30" s="71"/>
      <c r="E30" s="93"/>
      <c r="F30" s="113"/>
      <c r="G30" s="137">
        <v>0</v>
      </c>
      <c r="I30" s="161"/>
      <c r="J30" s="161"/>
      <c r="K30" s="161"/>
    </row>
    <row r="31" spans="1:13">
      <c r="B31" s="19"/>
      <c r="F31" s="114" t="s">
        <v>40</v>
      </c>
      <c r="G31" s="138">
        <f>SUM(G25:G30)</f>
        <v>0</v>
      </c>
      <c r="H31" t="s">
        <v>70</v>
      </c>
      <c r="I31" s="161"/>
      <c r="J31" s="161"/>
      <c r="K31" s="161"/>
    </row>
    <row r="32" spans="1:13" ht="11.25" customHeight="1">
      <c r="B32" s="20"/>
      <c r="C32" s="20"/>
      <c r="D32" s="20"/>
      <c r="E32" s="20"/>
      <c r="F32" s="20"/>
      <c r="G32" s="20"/>
      <c r="H32" s="20"/>
    </row>
    <row r="33" spans="1:10" ht="19.5">
      <c r="A33" s="6" t="s">
        <v>71</v>
      </c>
    </row>
    <row r="34" spans="1:10" ht="18.75" customHeight="1">
      <c r="A34" s="7"/>
      <c r="B34" s="11" t="s">
        <v>43</v>
      </c>
      <c r="C34" s="8"/>
      <c r="D34" s="8"/>
      <c r="E34" s="8"/>
      <c r="F34" s="109"/>
      <c r="G34" s="8"/>
      <c r="H34" s="8"/>
      <c r="I34" s="8"/>
    </row>
    <row r="35" spans="1:10" ht="18.75" customHeight="1">
      <c r="A35" s="7"/>
      <c r="B35" s="13" t="s">
        <v>72</v>
      </c>
      <c r="C35" s="8"/>
      <c r="D35" s="8"/>
      <c r="E35" s="8"/>
      <c r="F35" s="109"/>
      <c r="G35" s="8"/>
      <c r="H35" s="8"/>
      <c r="I35" s="8"/>
    </row>
    <row r="36" spans="1:10" ht="18.75" customHeight="1">
      <c r="A36" s="7"/>
      <c r="B36" s="13" t="s">
        <v>74</v>
      </c>
      <c r="C36" s="8"/>
      <c r="D36" s="8"/>
      <c r="E36" s="8"/>
      <c r="F36" s="109"/>
      <c r="G36" s="8"/>
      <c r="H36" s="8"/>
      <c r="I36" s="8"/>
    </row>
    <row r="37" spans="1:10" ht="18" customHeight="1">
      <c r="A37" s="8"/>
      <c r="B37" s="21" t="s">
        <v>10</v>
      </c>
      <c r="C37" s="49" t="s">
        <v>75</v>
      </c>
      <c r="D37" s="45" t="s">
        <v>76</v>
      </c>
      <c r="E37" s="94"/>
      <c r="F37" s="110"/>
    </row>
    <row r="38" spans="1:10" ht="52.5" customHeight="1">
      <c r="A38" s="8"/>
      <c r="B38" s="22" t="s">
        <v>27</v>
      </c>
      <c r="C38" s="50">
        <v>0</v>
      </c>
      <c r="D38" s="72" t="str">
        <f>IF(G31=C38,"２.生産活動内容の収入合計と一致しています
（問題なし）","２.生産活動内容の収入合計と不一致であるため、確認のうえ修正してください")</f>
        <v>２.生産活動内容の収入合計と一致しています
（問題なし）</v>
      </c>
      <c r="E38" s="95"/>
      <c r="F38" s="115"/>
    </row>
    <row r="39" spans="1:10" ht="19.5" customHeight="1">
      <c r="A39" s="8"/>
      <c r="B39" s="8"/>
      <c r="C39" s="8"/>
      <c r="D39" s="8"/>
      <c r="I39" s="8"/>
    </row>
    <row r="40" spans="1:10" ht="22.5" customHeight="1">
      <c r="A40" s="7" t="s">
        <v>45</v>
      </c>
      <c r="B40" s="8"/>
      <c r="C40" s="8"/>
      <c r="D40" s="8"/>
      <c r="E40" s="96"/>
      <c r="F40" s="96"/>
      <c r="G40" s="96"/>
      <c r="H40" s="96"/>
      <c r="I40" s="96"/>
      <c r="J40" s="96"/>
    </row>
    <row r="41" spans="1:10" ht="20.25" customHeight="1">
      <c r="A41" s="7"/>
      <c r="B41" s="11" t="s">
        <v>47</v>
      </c>
      <c r="C41" s="8"/>
      <c r="D41" s="8"/>
      <c r="E41" s="8"/>
      <c r="F41" s="109"/>
      <c r="G41" s="8"/>
      <c r="H41" s="8"/>
      <c r="I41" s="8"/>
    </row>
    <row r="42" spans="1:10" ht="20.25" customHeight="1">
      <c r="A42" s="7"/>
      <c r="B42" s="13" t="s">
        <v>61</v>
      </c>
      <c r="C42" s="8"/>
      <c r="D42" s="8"/>
      <c r="E42" s="8"/>
      <c r="F42" s="109"/>
      <c r="G42" s="8"/>
      <c r="H42" s="8"/>
      <c r="I42" s="8"/>
    </row>
    <row r="43" spans="1:10" ht="21" customHeight="1">
      <c r="A43" s="7"/>
      <c r="B43" s="23" t="s">
        <v>44</v>
      </c>
      <c r="C43" s="8"/>
      <c r="D43" s="8"/>
      <c r="E43" s="8"/>
      <c r="F43" s="109"/>
      <c r="G43" s="8"/>
      <c r="H43" s="8"/>
      <c r="I43" s="8"/>
    </row>
    <row r="44" spans="1:10" ht="21" customHeight="1">
      <c r="A44" s="7"/>
      <c r="B44" s="13" t="s">
        <v>77</v>
      </c>
      <c r="C44" s="8"/>
      <c r="D44" s="8"/>
      <c r="E44" s="8"/>
      <c r="F44" s="109"/>
      <c r="G44" s="8"/>
      <c r="H44" s="8"/>
      <c r="I44" s="8"/>
    </row>
    <row r="45" spans="1:10" ht="20.25" customHeight="1">
      <c r="A45" s="7"/>
      <c r="B45" s="13" t="s">
        <v>90</v>
      </c>
      <c r="C45" s="8"/>
      <c r="D45" s="8"/>
      <c r="E45" s="8"/>
      <c r="F45" s="109"/>
      <c r="G45" s="8"/>
      <c r="H45" s="8"/>
      <c r="I45" s="8"/>
    </row>
    <row r="46" spans="1:10" ht="19.5">
      <c r="B46" s="24" t="s">
        <v>78</v>
      </c>
      <c r="C46" s="51" t="s">
        <v>38</v>
      </c>
      <c r="D46" s="73" t="s">
        <v>31</v>
      </c>
      <c r="E46" s="97"/>
      <c r="F46" s="24" t="s">
        <v>81</v>
      </c>
      <c r="G46" s="24" t="s">
        <v>2</v>
      </c>
      <c r="H46" s="24" t="s">
        <v>28</v>
      </c>
    </row>
    <row r="47" spans="1:10" ht="23.25" customHeight="1">
      <c r="B47" s="25">
        <v>0</v>
      </c>
      <c r="C47" s="52" t="e">
        <f>B47/C38</f>
        <v>#DIV/0!</v>
      </c>
      <c r="D47" s="74"/>
      <c r="E47" s="98"/>
      <c r="F47" s="116"/>
      <c r="G47" s="139"/>
      <c r="H47" s="149"/>
    </row>
    <row r="48" spans="1:10" ht="23.25" customHeight="1">
      <c r="B48" s="26">
        <v>0</v>
      </c>
      <c r="C48" s="52" t="e">
        <f>B48/C38</f>
        <v>#DIV/0!</v>
      </c>
      <c r="D48" s="75"/>
      <c r="E48" s="99"/>
      <c r="F48" s="117"/>
      <c r="G48" s="117"/>
      <c r="H48" s="150"/>
    </row>
    <row r="49" spans="1:8" ht="23.25" customHeight="1">
      <c r="B49" s="27">
        <v>0</v>
      </c>
      <c r="C49" s="52" t="e">
        <f>B49/C38</f>
        <v>#DIV/0!</v>
      </c>
      <c r="D49" s="76"/>
      <c r="E49" s="100"/>
      <c r="F49" s="118"/>
      <c r="G49" s="118"/>
      <c r="H49" s="151"/>
    </row>
    <row r="50" spans="1:8" ht="19.5">
      <c r="B50" s="28"/>
      <c r="C50" t="s">
        <v>84</v>
      </c>
    </row>
    <row r="51" spans="1:8" ht="17.25" customHeight="1">
      <c r="B51" s="28"/>
    </row>
    <row r="52" spans="1:8" ht="19.5">
      <c r="A52" s="6" t="s">
        <v>85</v>
      </c>
    </row>
    <row r="53" spans="1:8" ht="21.75" customHeight="1">
      <c r="A53" s="8"/>
      <c r="B53" s="29" t="s">
        <v>10</v>
      </c>
      <c r="C53" s="53"/>
      <c r="D53" s="77"/>
      <c r="E53" s="49" t="s">
        <v>75</v>
      </c>
      <c r="F53" s="29" t="s">
        <v>86</v>
      </c>
      <c r="G53" s="53"/>
      <c r="H53" s="77"/>
    </row>
    <row r="54" spans="1:8" ht="22.5" customHeight="1">
      <c r="A54" s="8"/>
      <c r="B54" s="30" t="s">
        <v>19</v>
      </c>
      <c r="C54" s="54"/>
      <c r="D54" s="78"/>
      <c r="E54" s="101">
        <f>SUM(E56:E63)</f>
        <v>0</v>
      </c>
      <c r="F54" s="119" t="s">
        <v>87</v>
      </c>
      <c r="G54" s="119"/>
      <c r="H54" s="152"/>
    </row>
    <row r="55" spans="1:8" ht="24.75" customHeight="1">
      <c r="A55" s="8"/>
      <c r="B55" s="31" t="s">
        <v>89</v>
      </c>
      <c r="C55" s="55"/>
      <c r="D55" s="79"/>
      <c r="E55" s="102"/>
      <c r="F55" s="120"/>
      <c r="G55" s="120"/>
      <c r="H55" s="153"/>
    </row>
    <row r="56" spans="1:8" ht="27" customHeight="1">
      <c r="A56" s="8"/>
      <c r="B56" s="31" t="s">
        <v>91</v>
      </c>
      <c r="C56" s="55"/>
      <c r="D56" s="80"/>
      <c r="E56" s="25">
        <v>0</v>
      </c>
      <c r="F56" s="121" t="s">
        <v>92</v>
      </c>
      <c r="G56" s="121"/>
      <c r="H56" s="154"/>
    </row>
    <row r="57" spans="1:8" ht="27" customHeight="1">
      <c r="A57" s="8"/>
      <c r="B57" s="31" t="s">
        <v>95</v>
      </c>
      <c r="C57" s="55"/>
      <c r="D57" s="55"/>
      <c r="E57" s="103">
        <v>0</v>
      </c>
      <c r="F57" s="121" t="s">
        <v>96</v>
      </c>
      <c r="G57" s="121"/>
      <c r="H57" s="154"/>
    </row>
    <row r="58" spans="1:8" ht="27" customHeight="1">
      <c r="A58" s="8"/>
      <c r="B58" s="32" t="s">
        <v>97</v>
      </c>
      <c r="C58" s="56"/>
      <c r="D58" s="81"/>
      <c r="E58" s="103">
        <v>0</v>
      </c>
      <c r="F58" s="121" t="s">
        <v>99</v>
      </c>
      <c r="G58" s="121"/>
      <c r="H58" s="154"/>
    </row>
    <row r="59" spans="1:8" ht="27" customHeight="1">
      <c r="A59" s="8"/>
      <c r="B59" s="32" t="s">
        <v>100</v>
      </c>
      <c r="C59" s="56"/>
      <c r="D59" s="81"/>
      <c r="E59" s="103">
        <v>0</v>
      </c>
      <c r="F59" s="122" t="s">
        <v>101</v>
      </c>
      <c r="G59" s="121"/>
      <c r="H59" s="154"/>
    </row>
    <row r="60" spans="1:8" ht="27" customHeight="1">
      <c r="A60" s="8"/>
      <c r="B60" s="31" t="s">
        <v>102</v>
      </c>
      <c r="C60" s="55"/>
      <c r="D60" s="80"/>
      <c r="E60" s="103">
        <v>0</v>
      </c>
      <c r="F60" s="121" t="s">
        <v>103</v>
      </c>
      <c r="G60" s="121"/>
      <c r="H60" s="154"/>
    </row>
    <row r="61" spans="1:8" ht="27" customHeight="1">
      <c r="A61" s="8"/>
      <c r="B61" s="31" t="s">
        <v>106</v>
      </c>
      <c r="C61" s="55"/>
      <c r="D61" s="80"/>
      <c r="E61" s="103">
        <v>0</v>
      </c>
      <c r="F61" s="121" t="s">
        <v>104</v>
      </c>
      <c r="G61" s="121"/>
      <c r="H61" s="154"/>
    </row>
    <row r="62" spans="1:8" ht="27" customHeight="1">
      <c r="A62" s="8"/>
      <c r="B62" s="31" t="s">
        <v>107</v>
      </c>
      <c r="C62" s="55"/>
      <c r="D62" s="80"/>
      <c r="E62" s="103">
        <v>0</v>
      </c>
      <c r="F62" s="121" t="s">
        <v>51</v>
      </c>
      <c r="G62" s="121"/>
      <c r="H62" s="154"/>
    </row>
    <row r="63" spans="1:8" ht="27" customHeight="1">
      <c r="A63" s="8"/>
      <c r="B63" s="33" t="s">
        <v>109</v>
      </c>
      <c r="C63" s="57"/>
      <c r="D63" s="82"/>
      <c r="E63" s="104">
        <v>0</v>
      </c>
      <c r="F63" s="123" t="s">
        <v>111</v>
      </c>
      <c r="G63" s="140"/>
      <c r="H63" s="155"/>
    </row>
    <row r="64" spans="1:8" ht="39" customHeight="1">
      <c r="A64" s="8"/>
      <c r="B64" s="34" t="s">
        <v>112</v>
      </c>
      <c r="C64" s="58"/>
      <c r="D64" s="83"/>
      <c r="E64" s="105">
        <f>C38-E54</f>
        <v>0</v>
      </c>
      <c r="F64" s="119" t="s">
        <v>87</v>
      </c>
      <c r="G64" s="119"/>
      <c r="H64" s="152"/>
    </row>
    <row r="65" spans="1:9" ht="42.75" customHeight="1">
      <c r="A65" s="8"/>
      <c r="B65" s="35" t="s">
        <v>113</v>
      </c>
      <c r="C65" s="59"/>
      <c r="D65" s="84"/>
      <c r="E65" s="25">
        <v>0</v>
      </c>
      <c r="F65" s="124"/>
      <c r="G65" s="124"/>
      <c r="H65" s="156"/>
    </row>
    <row r="66" spans="1:9" ht="42.75" customHeight="1">
      <c r="A66" s="8"/>
      <c r="B66" s="36" t="s">
        <v>114</v>
      </c>
      <c r="C66" s="60"/>
      <c r="D66" s="85"/>
      <c r="E66" s="106">
        <v>0</v>
      </c>
      <c r="F66" s="125"/>
      <c r="G66" s="124"/>
      <c r="H66" s="156"/>
    </row>
    <row r="67" spans="1:9" ht="28.5" customHeight="1">
      <c r="A67" s="8"/>
      <c r="B67" s="37" t="s">
        <v>115</v>
      </c>
      <c r="C67" s="61"/>
      <c r="D67" s="86"/>
      <c r="E67" s="107">
        <f>C38-(E54+E65)</f>
        <v>0</v>
      </c>
      <c r="F67" s="126" t="s">
        <v>87</v>
      </c>
      <c r="G67" s="126"/>
      <c r="H67" s="157"/>
    </row>
    <row r="68" spans="1:9" ht="27.75" customHeight="1">
      <c r="A68" s="8"/>
      <c r="B68" s="38" t="s">
        <v>116</v>
      </c>
      <c r="C68" s="62"/>
      <c r="D68" s="62"/>
      <c r="E68" s="25">
        <v>0</v>
      </c>
      <c r="F68" s="127" t="s">
        <v>118</v>
      </c>
      <c r="G68" s="141"/>
      <c r="H68" s="158"/>
    </row>
    <row r="69" spans="1:9" ht="27.75" customHeight="1">
      <c r="A69" s="8"/>
      <c r="B69" s="39" t="s">
        <v>119</v>
      </c>
      <c r="C69" s="63"/>
      <c r="D69" s="63"/>
      <c r="E69" s="27">
        <v>0</v>
      </c>
      <c r="F69" s="128"/>
      <c r="G69" s="142"/>
      <c r="H69" s="159"/>
    </row>
    <row r="70" spans="1:9" ht="27" customHeight="1">
      <c r="A70" s="8"/>
      <c r="B70" s="8"/>
      <c r="C70" s="8"/>
      <c r="D70" s="8"/>
      <c r="E70" s="8"/>
      <c r="F70" s="8"/>
      <c r="G70" s="8"/>
      <c r="H70" s="8"/>
      <c r="I70" s="8"/>
    </row>
    <row r="71" spans="1:9" ht="20.25">
      <c r="A71" s="6" t="s">
        <v>120</v>
      </c>
    </row>
    <row r="72" spans="1:9" ht="83.25" customHeight="1">
      <c r="B72" s="40"/>
      <c r="C72" s="64"/>
      <c r="D72" s="64"/>
      <c r="E72" s="64"/>
      <c r="F72" s="64"/>
      <c r="G72" s="64"/>
      <c r="H72" s="160"/>
    </row>
    <row r="73" spans="1:9" ht="25.5" customHeight="1"/>
    <row r="74" spans="1:9" ht="19.5" customHeight="1">
      <c r="A74" s="7"/>
    </row>
    <row r="75" spans="1:9" ht="19.5" customHeight="1"/>
    <row r="76" spans="1:9" ht="19.5" customHeight="1"/>
    <row r="77" spans="1:9" ht="24" customHeight="1">
      <c r="E77" s="108"/>
      <c r="F77" s="108"/>
      <c r="G77" s="143"/>
    </row>
  </sheetData>
  <mergeCells count="63">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E18"/>
    <mergeCell ref="E24:F24"/>
    <mergeCell ref="E25:F25"/>
    <mergeCell ref="E26:F26"/>
    <mergeCell ref="E27:F27"/>
    <mergeCell ref="E28:F28"/>
    <mergeCell ref="E29:F29"/>
    <mergeCell ref="E30:F30"/>
    <mergeCell ref="D37:F37"/>
    <mergeCell ref="D38:F38"/>
    <mergeCell ref="D46:E46"/>
    <mergeCell ref="D47:E47"/>
    <mergeCell ref="D48:E48"/>
    <mergeCell ref="D49:E49"/>
    <mergeCell ref="B53:D53"/>
    <mergeCell ref="F53:H53"/>
    <mergeCell ref="B54:D54"/>
    <mergeCell ref="F54:H54"/>
    <mergeCell ref="B55:D55"/>
    <mergeCell ref="F55:H55"/>
    <mergeCell ref="B56:D56"/>
    <mergeCell ref="F56:H56"/>
    <mergeCell ref="F57:H57"/>
    <mergeCell ref="B58:D58"/>
    <mergeCell ref="F58:H58"/>
    <mergeCell ref="B59:D59"/>
    <mergeCell ref="F59:H59"/>
    <mergeCell ref="B60:D60"/>
    <mergeCell ref="F60:H60"/>
    <mergeCell ref="B61:D61"/>
    <mergeCell ref="F61:H61"/>
    <mergeCell ref="B62:D62"/>
    <mergeCell ref="F62:H62"/>
    <mergeCell ref="B63:D63"/>
    <mergeCell ref="F63:H63"/>
    <mergeCell ref="B64:D64"/>
    <mergeCell ref="F64:H64"/>
    <mergeCell ref="B65:D65"/>
    <mergeCell ref="F65:H65"/>
    <mergeCell ref="B66:D66"/>
    <mergeCell ref="F66:H66"/>
    <mergeCell ref="B67:D67"/>
    <mergeCell ref="F67:H67"/>
    <mergeCell ref="B68:D68"/>
    <mergeCell ref="B69:D69"/>
    <mergeCell ref="B72:H72"/>
    <mergeCell ref="A1:C2"/>
    <mergeCell ref="D1:E2"/>
    <mergeCell ref="F68:H69"/>
  </mergeCells>
  <phoneticPr fontId="1"/>
  <dataValidations count="1">
    <dataValidation type="list" allowBlank="1" showDropDown="0" showInputMessage="1" showErrorMessage="1" sqref="D25:D30">
      <formula1>"〇"</formula1>
    </dataValidation>
  </dataValidations>
  <pageMargins left="0.7" right="0.7" top="0.75" bottom="0.75" header="0.3" footer="0.3"/>
  <pageSetup paperSize="9" scale="37" fitToWidth="1" fitToHeight="1" orientation="portrait" usePrinterDefaults="1" r:id="rId1"/>
  <extLst>
    <ext xmlns:x14="http://schemas.microsoft.com/office/spreadsheetml/2009/9/main" uri="{CCE6A557-97BC-4b89-ADB6-D9C93CAAB3DF}">
      <x14:dataValidations xmlns:xm="http://schemas.microsoft.com/office/excel/2006/main" count="5">
        <x14:dataValidation type="list" allowBlank="1" showDropDown="0" showInputMessage="1" showErrorMessage="1">
          <x14:formula1>
            <xm:f>選択肢プルダウン!$C$2:$C$3</xm:f>
          </x14:formula1>
          <xm:sqref>F47:F49</xm:sqref>
        </x14:dataValidation>
        <x14:dataValidation type="list" allowBlank="1" showDropDown="0" showInputMessage="1" showErrorMessage="1">
          <x14:formula1>
            <xm:f>選択肢プルダウン!$A$3:$A$36</xm:f>
          </x14:formula1>
          <xm:sqref>C25:C30</xm:sqref>
        </x14:dataValidation>
        <x14:dataValidation type="list" allowBlank="1" showDropDown="0" showInputMessage="1" showErrorMessage="1">
          <x14:formula1>
            <xm:f>選択肢プルダウン!$C$6:$C$7</xm:f>
          </x14:formula1>
          <xm:sqref>D18:E18</xm:sqref>
        </x14:dataValidation>
        <x14:dataValidation type="list" allowBlank="1" showDropDown="0" showInputMessage="1" showErrorMessage="1">
          <x14:formula1>
            <xm:f>選択肢プルダウン!$D$6:$D$10</xm:f>
          </x14:formula1>
          <xm:sqref>F18</xm:sqref>
        </x14:dataValidation>
        <x14:dataValidation type="list" allowBlank="1" showDropDown="0" showInputMessage="1" showErrorMessage="1">
          <x14:formula1>
            <xm:f>選択肢プルダウン!$E$6:$E$12</xm:f>
          </x14:formula1>
          <xm:sqref>G18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M72"/>
  <sheetViews>
    <sheetView showGridLines="0" zoomScaleSheetLayoutView="100" workbookViewId="0">
      <selection activeCell="F48" sqref="F48"/>
    </sheetView>
  </sheetViews>
  <sheetFormatPr defaultRowHeight="18"/>
  <cols>
    <col min="1" max="1" width="3.58203125" customWidth="1"/>
    <col min="2" max="2" width="22.58203125" customWidth="1"/>
    <col min="3" max="3" width="18.4140625" customWidth="1"/>
    <col min="4" max="4" width="11.6640625" customWidth="1"/>
    <col min="5" max="6" width="22.08203125" customWidth="1"/>
    <col min="7" max="7" width="29.1640625" customWidth="1"/>
    <col min="8" max="8" width="39.58203125" customWidth="1"/>
    <col min="9" max="9" width="27.9140625" customWidth="1"/>
    <col min="10" max="10" width="15.1640625" customWidth="1"/>
    <col min="11" max="11" width="3.9140625" customWidth="1"/>
    <col min="12" max="12" width="35.1640625" customWidth="1"/>
    <col min="13" max="13" width="5.58203125" hidden="1" customWidth="1"/>
    <col min="14" max="14" width="3.9140625" hidden="1" customWidth="1"/>
    <col min="15" max="23" width="3.9140625" customWidth="1"/>
  </cols>
  <sheetData>
    <row r="1" spans="1:13" ht="29">
      <c r="A1" s="1" t="s">
        <v>0</v>
      </c>
      <c r="B1" s="9"/>
      <c r="C1" s="41"/>
      <c r="D1" s="162"/>
      <c r="G1" s="129" t="s">
        <v>1</v>
      </c>
      <c r="H1" s="144"/>
    </row>
    <row r="2" spans="1:13" ht="29.5">
      <c r="A2" s="2"/>
      <c r="B2" s="10"/>
      <c r="C2" s="42"/>
      <c r="D2" s="162"/>
      <c r="G2" s="129" t="s">
        <v>5</v>
      </c>
      <c r="H2" s="145"/>
    </row>
    <row r="3" spans="1:13" ht="32.25" customHeight="1">
      <c r="G3" s="129" t="s">
        <v>7</v>
      </c>
      <c r="H3" s="146"/>
    </row>
    <row r="4" spans="1:13" ht="15" customHeight="1"/>
    <row r="5" spans="1:13" ht="32.25" customHeight="1">
      <c r="A5" s="3" t="s">
        <v>12</v>
      </c>
      <c r="B5" s="3"/>
      <c r="C5" s="3"/>
      <c r="D5" s="3"/>
      <c r="E5" s="3"/>
      <c r="F5" s="3"/>
      <c r="G5" s="3"/>
      <c r="H5" s="3"/>
    </row>
    <row r="6" spans="1:13" ht="16.5" customHeight="1">
      <c r="A6" s="4"/>
      <c r="B6" s="4"/>
      <c r="C6" s="4"/>
      <c r="D6" s="4"/>
      <c r="E6" s="4"/>
      <c r="F6" s="4"/>
      <c r="G6" s="4"/>
      <c r="H6" s="4"/>
    </row>
    <row r="7" spans="1:13">
      <c r="A7" s="5" t="s">
        <v>13</v>
      </c>
      <c r="B7" s="11"/>
      <c r="C7" s="11"/>
      <c r="D7" s="11"/>
      <c r="E7" s="11"/>
      <c r="F7" s="11"/>
      <c r="G7" s="130"/>
      <c r="H7" s="147"/>
    </row>
    <row r="8" spans="1:13">
      <c r="B8" s="5" t="s">
        <v>4</v>
      </c>
      <c r="C8" s="11"/>
      <c r="D8" s="11"/>
      <c r="E8" s="11"/>
      <c r="F8" s="11"/>
      <c r="G8" s="130"/>
      <c r="H8" s="147"/>
    </row>
    <row r="9" spans="1:13">
      <c r="B9" s="5" t="s">
        <v>6</v>
      </c>
      <c r="C9" s="11"/>
      <c r="D9" s="11"/>
      <c r="E9" s="11"/>
      <c r="F9" s="11"/>
      <c r="G9" s="130"/>
      <c r="H9" s="147"/>
    </row>
    <row r="10" spans="1:13" ht="16.5" customHeight="1">
      <c r="B10" s="12"/>
      <c r="C10" s="12"/>
      <c r="D10" s="12"/>
      <c r="E10" s="12"/>
      <c r="F10" s="12"/>
      <c r="G10" s="12"/>
    </row>
    <row r="11" spans="1:13" ht="20.5">
      <c r="A11" s="6" t="s">
        <v>14</v>
      </c>
      <c r="B11" s="13"/>
      <c r="C11" s="13"/>
      <c r="D11" s="13"/>
      <c r="E11" s="13"/>
      <c r="F11" s="13"/>
      <c r="G11" s="13"/>
    </row>
    <row r="12" spans="1:13" ht="19.5" customHeight="1">
      <c r="B12" s="14" t="s">
        <v>8</v>
      </c>
      <c r="C12" s="43"/>
      <c r="D12" s="66" t="s">
        <v>122</v>
      </c>
      <c r="E12" s="88"/>
      <c r="F12" s="88"/>
      <c r="G12" s="131"/>
      <c r="M12" t="s">
        <v>16</v>
      </c>
    </row>
    <row r="13" spans="1:13" ht="19.5" customHeight="1">
      <c r="B13" s="14" t="s">
        <v>18</v>
      </c>
      <c r="C13" s="43"/>
      <c r="D13" s="67">
        <v>1234567890</v>
      </c>
      <c r="E13" s="89"/>
      <c r="F13" s="89"/>
      <c r="G13" s="132"/>
    </row>
    <row r="14" spans="1:13">
      <c r="B14" s="14" t="s">
        <v>20</v>
      </c>
      <c r="C14" s="43"/>
      <c r="D14" s="67" t="s">
        <v>124</v>
      </c>
      <c r="E14" s="89"/>
      <c r="F14" s="89"/>
      <c r="G14" s="132"/>
      <c r="M14" t="s">
        <v>21</v>
      </c>
    </row>
    <row r="15" spans="1:13">
      <c r="B15" s="14" t="s">
        <v>22</v>
      </c>
      <c r="C15" s="43"/>
      <c r="D15" s="67" t="s">
        <v>127</v>
      </c>
      <c r="E15" s="89"/>
      <c r="F15" s="89"/>
      <c r="G15" s="132"/>
      <c r="M15" t="s">
        <v>26</v>
      </c>
    </row>
    <row r="16" spans="1:13">
      <c r="B16" s="14" t="s">
        <v>271</v>
      </c>
      <c r="C16" s="43"/>
      <c r="D16" s="163">
        <v>43922</v>
      </c>
      <c r="E16" s="89"/>
      <c r="F16" s="89"/>
      <c r="G16" s="132"/>
      <c r="M16" t="s">
        <v>30</v>
      </c>
    </row>
    <row r="17" spans="1:13">
      <c r="B17" s="14" t="s">
        <v>32</v>
      </c>
      <c r="C17" s="43"/>
      <c r="D17" s="67">
        <v>10</v>
      </c>
      <c r="E17" s="89"/>
      <c r="F17" s="89"/>
      <c r="G17" s="132"/>
      <c r="H17" s="148"/>
      <c r="M17" t="s">
        <v>24</v>
      </c>
    </row>
    <row r="18" spans="1:13">
      <c r="B18" s="15" t="s">
        <v>9</v>
      </c>
      <c r="C18" s="44"/>
      <c r="D18" s="164" t="s">
        <v>34</v>
      </c>
      <c r="E18" s="165"/>
      <c r="F18" s="165" t="s">
        <v>33</v>
      </c>
      <c r="G18" s="168" t="s">
        <v>35</v>
      </c>
      <c r="H18" s="13" t="s">
        <v>17</v>
      </c>
      <c r="M18" t="s">
        <v>36</v>
      </c>
    </row>
    <row r="19" spans="1:13" ht="20.25" customHeight="1">
      <c r="B19" s="16"/>
      <c r="C19" s="16"/>
      <c r="D19" s="16"/>
      <c r="E19" s="13"/>
      <c r="F19" s="13"/>
      <c r="G19" s="13"/>
      <c r="M19" t="s">
        <v>37</v>
      </c>
    </row>
    <row r="20" spans="1:13" ht="20">
      <c r="A20" s="6" t="s">
        <v>39</v>
      </c>
      <c r="B20" s="13"/>
      <c r="C20" s="13"/>
      <c r="D20" s="13"/>
      <c r="E20" s="13"/>
      <c r="F20" s="13"/>
      <c r="G20" s="13"/>
      <c r="M20" t="s">
        <v>41</v>
      </c>
    </row>
    <row r="21" spans="1:13" ht="18.75" customHeight="1">
      <c r="A21" s="7"/>
      <c r="B21" s="11" t="s">
        <v>46</v>
      </c>
      <c r="C21" s="8"/>
      <c r="D21" s="8"/>
      <c r="E21" s="8"/>
      <c r="F21" s="109"/>
      <c r="G21" s="8"/>
      <c r="H21" s="8"/>
      <c r="I21" s="8"/>
    </row>
    <row r="22" spans="1:13" ht="18.75" customHeight="1">
      <c r="A22" s="7"/>
      <c r="B22" s="13" t="s">
        <v>25</v>
      </c>
      <c r="C22" s="8"/>
      <c r="D22" s="8"/>
      <c r="E22" s="8"/>
      <c r="F22" s="109"/>
      <c r="G22" s="8"/>
      <c r="H22" s="8"/>
      <c r="I22" s="8"/>
    </row>
    <row r="23" spans="1:13" ht="18.75" customHeight="1">
      <c r="A23" s="7"/>
      <c r="B23" t="s">
        <v>48</v>
      </c>
      <c r="C23" s="8"/>
      <c r="D23" s="8"/>
      <c r="E23" s="8"/>
      <c r="F23" s="109"/>
      <c r="G23" s="8"/>
      <c r="H23" s="8"/>
      <c r="I23" s="8"/>
    </row>
    <row r="24" spans="1:13" ht="18.5">
      <c r="B24" s="17"/>
      <c r="C24" s="45" t="s">
        <v>52</v>
      </c>
      <c r="D24" s="45" t="s">
        <v>55</v>
      </c>
      <c r="E24" s="45" t="s">
        <v>56</v>
      </c>
      <c r="F24" s="110"/>
      <c r="G24" s="134" t="s">
        <v>60</v>
      </c>
      <c r="I24" s="161"/>
      <c r="J24" s="161"/>
      <c r="K24" s="161"/>
      <c r="M24" t="s">
        <v>62</v>
      </c>
    </row>
    <row r="25" spans="1:13">
      <c r="B25" s="18" t="s">
        <v>63</v>
      </c>
      <c r="C25" s="46" t="s">
        <v>128</v>
      </c>
      <c r="D25" s="69" t="s">
        <v>50</v>
      </c>
      <c r="E25" s="91" t="s">
        <v>129</v>
      </c>
      <c r="F25" s="111"/>
      <c r="G25" s="135">
        <v>9000000</v>
      </c>
      <c r="I25" s="161"/>
      <c r="J25" s="161"/>
      <c r="K25" s="161"/>
    </row>
    <row r="26" spans="1:13">
      <c r="B26" s="18" t="s">
        <v>64</v>
      </c>
      <c r="C26" s="47" t="s">
        <v>131</v>
      </c>
      <c r="D26" s="70"/>
      <c r="E26" s="92"/>
      <c r="F26" s="112"/>
      <c r="G26" s="136">
        <v>9000000</v>
      </c>
      <c r="I26" s="161"/>
      <c r="J26" s="161"/>
      <c r="K26" s="161"/>
    </row>
    <row r="27" spans="1:13">
      <c r="B27" s="18" t="s">
        <v>65</v>
      </c>
      <c r="C27" s="47" t="s">
        <v>132</v>
      </c>
      <c r="D27" s="70"/>
      <c r="E27" s="92"/>
      <c r="F27" s="112"/>
      <c r="G27" s="136">
        <v>3000000</v>
      </c>
      <c r="I27" s="161"/>
      <c r="J27" s="161"/>
      <c r="K27" s="161"/>
    </row>
    <row r="28" spans="1:13">
      <c r="B28" s="18" t="s">
        <v>66</v>
      </c>
      <c r="C28" s="47"/>
      <c r="D28" s="70"/>
      <c r="E28" s="92"/>
      <c r="F28" s="112"/>
      <c r="G28" s="136">
        <v>0</v>
      </c>
      <c r="I28" s="161"/>
      <c r="J28" s="161"/>
      <c r="K28" s="161"/>
    </row>
    <row r="29" spans="1:13">
      <c r="B29" s="18" t="s">
        <v>58</v>
      </c>
      <c r="C29" s="47"/>
      <c r="D29" s="70"/>
      <c r="E29" s="92"/>
      <c r="F29" s="112"/>
      <c r="G29" s="136">
        <v>0</v>
      </c>
      <c r="I29" s="161"/>
      <c r="J29" s="161"/>
      <c r="K29" s="161"/>
    </row>
    <row r="30" spans="1:13" ht="18.5">
      <c r="B30" s="18" t="s">
        <v>67</v>
      </c>
      <c r="C30" s="48"/>
      <c r="D30" s="71"/>
      <c r="E30" s="93"/>
      <c r="F30" s="113"/>
      <c r="G30" s="137">
        <v>0</v>
      </c>
      <c r="I30" s="161"/>
      <c r="J30" s="161"/>
      <c r="K30" s="161"/>
    </row>
    <row r="31" spans="1:13">
      <c r="B31" s="19"/>
      <c r="F31" s="114" t="s">
        <v>40</v>
      </c>
      <c r="G31" s="138">
        <f>SUM(G25:G30)</f>
        <v>21000000</v>
      </c>
      <c r="H31" t="s">
        <v>70</v>
      </c>
      <c r="I31" s="161"/>
      <c r="J31" s="161"/>
      <c r="K31" s="161"/>
    </row>
    <row r="32" spans="1:13" ht="11.25" customHeight="1">
      <c r="B32" s="20"/>
      <c r="C32" s="20"/>
      <c r="D32" s="20"/>
      <c r="E32" s="20"/>
      <c r="F32" s="20"/>
      <c r="G32" s="20"/>
      <c r="H32" s="20"/>
    </row>
    <row r="33" spans="1:10" ht="20">
      <c r="A33" s="6" t="s">
        <v>71</v>
      </c>
    </row>
    <row r="34" spans="1:10" ht="18.75" customHeight="1">
      <c r="A34" s="7"/>
      <c r="B34" s="11" t="s">
        <v>43</v>
      </c>
      <c r="C34" s="8"/>
      <c r="D34" s="8"/>
      <c r="E34" s="8"/>
      <c r="F34" s="109"/>
      <c r="G34" s="8"/>
      <c r="H34" s="8"/>
      <c r="I34" s="8"/>
    </row>
    <row r="35" spans="1:10" ht="18.75" customHeight="1">
      <c r="A35" s="7"/>
      <c r="B35" s="13" t="s">
        <v>72</v>
      </c>
      <c r="C35" s="8"/>
      <c r="D35" s="8"/>
      <c r="E35" s="8"/>
      <c r="F35" s="109"/>
      <c r="G35" s="8"/>
      <c r="H35" s="8"/>
      <c r="I35" s="8"/>
    </row>
    <row r="36" spans="1:10" ht="18.75" customHeight="1">
      <c r="A36" s="7"/>
      <c r="B36" s="13" t="s">
        <v>74</v>
      </c>
      <c r="C36" s="8"/>
      <c r="D36" s="8"/>
      <c r="E36" s="8"/>
      <c r="F36" s="109"/>
      <c r="G36" s="8"/>
      <c r="H36" s="8"/>
      <c r="I36" s="8"/>
    </row>
    <row r="37" spans="1:10" ht="18" customHeight="1">
      <c r="A37" s="8"/>
      <c r="B37" s="21" t="s">
        <v>10</v>
      </c>
      <c r="C37" s="49" t="s">
        <v>75</v>
      </c>
      <c r="D37" s="45" t="s">
        <v>76</v>
      </c>
      <c r="E37" s="94"/>
      <c r="F37" s="110"/>
    </row>
    <row r="38" spans="1:10" ht="52.5" customHeight="1">
      <c r="A38" s="8"/>
      <c r="B38" s="22" t="s">
        <v>27</v>
      </c>
      <c r="C38" s="50">
        <v>21000000</v>
      </c>
      <c r="D38" s="72" t="str">
        <f>IF(G31=C38,"２.生産活動内容の収入合計と一致しています
（問題なし）","２.生産活動内容の収入合計と不一致であるため、確認のうえ修正してください")</f>
        <v>２.生産活動内容の収入合計と一致しています
（問題なし）</v>
      </c>
      <c r="E38" s="95"/>
      <c r="F38" s="115"/>
    </row>
    <row r="39" spans="1:10" ht="19.5" customHeight="1">
      <c r="A39" s="8"/>
      <c r="B39" s="8"/>
      <c r="C39" s="8"/>
      <c r="D39" s="8"/>
      <c r="I39" s="8"/>
    </row>
    <row r="40" spans="1:10" ht="22.5" customHeight="1">
      <c r="A40" s="7" t="s">
        <v>133</v>
      </c>
      <c r="B40" s="8"/>
      <c r="C40" s="8"/>
      <c r="D40" s="8"/>
      <c r="E40" s="96"/>
      <c r="F40" s="96"/>
      <c r="G40" s="96"/>
      <c r="H40" s="96"/>
      <c r="I40" s="96"/>
      <c r="J40" s="96"/>
    </row>
    <row r="41" spans="1:10" ht="20.25" customHeight="1">
      <c r="A41" s="7"/>
      <c r="B41" s="11" t="s">
        <v>47</v>
      </c>
      <c r="C41" s="8"/>
      <c r="D41" s="8"/>
      <c r="E41" s="8"/>
      <c r="F41" s="109"/>
      <c r="G41" s="8"/>
      <c r="H41" s="8"/>
      <c r="I41" s="8"/>
    </row>
    <row r="42" spans="1:10" ht="20.25" customHeight="1">
      <c r="A42" s="7"/>
      <c r="B42" s="13" t="s">
        <v>61</v>
      </c>
      <c r="C42" s="8"/>
      <c r="D42" s="8"/>
      <c r="E42" s="8"/>
      <c r="F42" s="109"/>
      <c r="G42" s="8"/>
      <c r="H42" s="8"/>
      <c r="I42" s="8"/>
    </row>
    <row r="43" spans="1:10" ht="21" customHeight="1">
      <c r="A43" s="7"/>
      <c r="B43" s="23" t="s">
        <v>44</v>
      </c>
      <c r="C43" s="8"/>
      <c r="D43" s="8"/>
      <c r="E43" s="8"/>
      <c r="F43" s="109"/>
      <c r="G43" s="8"/>
      <c r="H43" s="8"/>
      <c r="I43" s="8"/>
    </row>
    <row r="44" spans="1:10" ht="21" customHeight="1">
      <c r="A44" s="7"/>
      <c r="B44" s="13" t="s">
        <v>77</v>
      </c>
      <c r="C44" s="8"/>
      <c r="D44" s="8"/>
      <c r="E44" s="8"/>
      <c r="F44" s="109"/>
      <c r="G44" s="8"/>
      <c r="H44" s="8"/>
      <c r="I44" s="8"/>
    </row>
    <row r="45" spans="1:10" ht="20.25" customHeight="1">
      <c r="A45" s="7"/>
      <c r="B45" s="13" t="s">
        <v>270</v>
      </c>
      <c r="C45" s="8"/>
      <c r="D45" s="8"/>
      <c r="E45" s="8"/>
      <c r="F45" s="109"/>
      <c r="G45" s="8"/>
      <c r="H45" s="8"/>
      <c r="I45" s="8"/>
    </row>
    <row r="46" spans="1:10" ht="18.5">
      <c r="B46" s="24" t="s">
        <v>78</v>
      </c>
      <c r="C46" s="51" t="s">
        <v>38</v>
      </c>
      <c r="D46" s="73" t="s">
        <v>31</v>
      </c>
      <c r="E46" s="97"/>
      <c r="F46" s="24" t="s">
        <v>59</v>
      </c>
      <c r="G46" s="24" t="s">
        <v>2</v>
      </c>
      <c r="H46" s="24" t="s">
        <v>28</v>
      </c>
    </row>
    <row r="47" spans="1:10" ht="23.25" customHeight="1">
      <c r="B47" s="25">
        <v>12000000</v>
      </c>
      <c r="C47" s="52">
        <f>B47/C38</f>
        <v>0.5714285714285714</v>
      </c>
      <c r="D47" s="74" t="s">
        <v>136</v>
      </c>
      <c r="E47" s="98"/>
      <c r="F47" s="116" t="s">
        <v>83</v>
      </c>
      <c r="G47" s="139" t="s">
        <v>134</v>
      </c>
      <c r="H47" s="149" t="s">
        <v>137</v>
      </c>
    </row>
    <row r="48" spans="1:10" ht="23.25" customHeight="1">
      <c r="B48" s="26">
        <v>6000000</v>
      </c>
      <c r="C48" s="52">
        <f>B48/C38</f>
        <v>0.2857142857142857</v>
      </c>
      <c r="D48" s="75" t="s">
        <v>138</v>
      </c>
      <c r="E48" s="99"/>
      <c r="F48" s="166" t="s">
        <v>83</v>
      </c>
      <c r="G48" s="117" t="s">
        <v>134</v>
      </c>
      <c r="H48" s="150" t="s">
        <v>134</v>
      </c>
    </row>
    <row r="49" spans="1:8" ht="23.25" customHeight="1">
      <c r="B49" s="27">
        <v>3000000</v>
      </c>
      <c r="C49" s="52">
        <f>B49/C38</f>
        <v>0.14285714285714285</v>
      </c>
      <c r="D49" s="76" t="s">
        <v>139</v>
      </c>
      <c r="E49" s="100"/>
      <c r="F49" s="167" t="s">
        <v>140</v>
      </c>
      <c r="G49" s="118" t="s">
        <v>134</v>
      </c>
      <c r="H49" s="151" t="s">
        <v>142</v>
      </c>
    </row>
    <row r="50" spans="1:8" ht="20">
      <c r="B50" s="28"/>
      <c r="C50" t="s">
        <v>84</v>
      </c>
    </row>
    <row r="51" spans="1:8" ht="17.25" customHeight="1">
      <c r="B51" s="28"/>
    </row>
    <row r="52" spans="1:8" ht="20">
      <c r="A52" s="6" t="s">
        <v>85</v>
      </c>
    </row>
    <row r="53" spans="1:8" ht="21.75" customHeight="1">
      <c r="A53" s="8"/>
      <c r="B53" s="29" t="s">
        <v>10</v>
      </c>
      <c r="C53" s="53"/>
      <c r="D53" s="77"/>
      <c r="E53" s="49" t="s">
        <v>75</v>
      </c>
      <c r="F53" s="29" t="s">
        <v>86</v>
      </c>
      <c r="G53" s="53"/>
      <c r="H53" s="77"/>
    </row>
    <row r="54" spans="1:8" ht="22.5" customHeight="1">
      <c r="A54" s="8"/>
      <c r="B54" s="30" t="s">
        <v>19</v>
      </c>
      <c r="C54" s="54"/>
      <c r="D54" s="78"/>
      <c r="E54" s="101">
        <f>SUM(E56:E63)</f>
        <v>3000000</v>
      </c>
      <c r="F54" s="119" t="s">
        <v>87</v>
      </c>
      <c r="G54" s="119"/>
      <c r="H54" s="152"/>
    </row>
    <row r="55" spans="1:8" ht="24.75" customHeight="1">
      <c r="A55" s="8"/>
      <c r="B55" s="31" t="s">
        <v>89</v>
      </c>
      <c r="C55" s="55"/>
      <c r="D55" s="79"/>
      <c r="E55" s="102"/>
      <c r="F55" s="120"/>
      <c r="G55" s="120"/>
      <c r="H55" s="153"/>
    </row>
    <row r="56" spans="1:8" ht="27" customHeight="1">
      <c r="A56" s="8"/>
      <c r="B56" s="31" t="s">
        <v>91</v>
      </c>
      <c r="C56" s="55"/>
      <c r="D56" s="80"/>
      <c r="E56" s="25">
        <v>0</v>
      </c>
      <c r="F56" s="121" t="s">
        <v>92</v>
      </c>
      <c r="G56" s="121"/>
      <c r="H56" s="154"/>
    </row>
    <row r="57" spans="1:8" ht="27" customHeight="1">
      <c r="A57" s="8"/>
      <c r="B57" s="31" t="s">
        <v>95</v>
      </c>
      <c r="C57" s="55"/>
      <c r="D57" s="55"/>
      <c r="E57" s="103">
        <v>0</v>
      </c>
      <c r="F57" s="121" t="s">
        <v>96</v>
      </c>
      <c r="G57" s="121"/>
      <c r="H57" s="154"/>
    </row>
    <row r="58" spans="1:8" ht="27" customHeight="1">
      <c r="A58" s="8"/>
      <c r="B58" s="32" t="s">
        <v>97</v>
      </c>
      <c r="C58" s="56"/>
      <c r="D58" s="81"/>
      <c r="E58" s="103">
        <v>0</v>
      </c>
      <c r="F58" s="121" t="s">
        <v>99</v>
      </c>
      <c r="G58" s="121"/>
      <c r="H58" s="154"/>
    </row>
    <row r="59" spans="1:8" ht="27" customHeight="1">
      <c r="A59" s="8"/>
      <c r="B59" s="32" t="s">
        <v>100</v>
      </c>
      <c r="C59" s="56"/>
      <c r="D59" s="81"/>
      <c r="E59" s="103">
        <v>0</v>
      </c>
      <c r="F59" s="122" t="s">
        <v>101</v>
      </c>
      <c r="G59" s="121"/>
      <c r="H59" s="154"/>
    </row>
    <row r="60" spans="1:8" ht="27" customHeight="1">
      <c r="A60" s="8"/>
      <c r="B60" s="31" t="s">
        <v>102</v>
      </c>
      <c r="C60" s="55"/>
      <c r="D60" s="80"/>
      <c r="E60" s="103">
        <v>0</v>
      </c>
      <c r="F60" s="121" t="s">
        <v>103</v>
      </c>
      <c r="G60" s="121"/>
      <c r="H60" s="154"/>
    </row>
    <row r="61" spans="1:8" ht="27" customHeight="1">
      <c r="A61" s="8"/>
      <c r="B61" s="31" t="s">
        <v>106</v>
      </c>
      <c r="C61" s="55"/>
      <c r="D61" s="80"/>
      <c r="E61" s="103">
        <v>3000000</v>
      </c>
      <c r="F61" s="121" t="s">
        <v>104</v>
      </c>
      <c r="G61" s="121"/>
      <c r="H61" s="154"/>
    </row>
    <row r="62" spans="1:8" ht="27" customHeight="1">
      <c r="A62" s="8"/>
      <c r="B62" s="31" t="s">
        <v>107</v>
      </c>
      <c r="C62" s="55"/>
      <c r="D62" s="80"/>
      <c r="E62" s="103">
        <v>0</v>
      </c>
      <c r="F62" s="121" t="s">
        <v>51</v>
      </c>
      <c r="G62" s="121"/>
      <c r="H62" s="154"/>
    </row>
    <row r="63" spans="1:8" ht="27" customHeight="1">
      <c r="A63" s="8"/>
      <c r="B63" s="33" t="s">
        <v>109</v>
      </c>
      <c r="C63" s="57"/>
      <c r="D63" s="82"/>
      <c r="E63" s="104">
        <v>0</v>
      </c>
      <c r="F63" s="123" t="s">
        <v>111</v>
      </c>
      <c r="G63" s="140"/>
      <c r="H63" s="155"/>
    </row>
    <row r="64" spans="1:8" ht="39" customHeight="1">
      <c r="A64" s="8"/>
      <c r="B64" s="34" t="s">
        <v>112</v>
      </c>
      <c r="C64" s="58"/>
      <c r="D64" s="83"/>
      <c r="E64" s="105">
        <f>C38-E54</f>
        <v>18000000</v>
      </c>
      <c r="F64" s="119" t="s">
        <v>87</v>
      </c>
      <c r="G64" s="119"/>
      <c r="H64" s="152"/>
    </row>
    <row r="65" spans="1:9" ht="42.75" customHeight="1">
      <c r="A65" s="8"/>
      <c r="B65" s="35" t="s">
        <v>113</v>
      </c>
      <c r="C65" s="59"/>
      <c r="D65" s="84"/>
      <c r="E65" s="25">
        <v>18000000</v>
      </c>
      <c r="F65" s="124"/>
      <c r="G65" s="124"/>
      <c r="H65" s="156"/>
    </row>
    <row r="66" spans="1:9" ht="42.75" customHeight="1">
      <c r="A66" s="8"/>
      <c r="B66" s="36" t="s">
        <v>114</v>
      </c>
      <c r="C66" s="60"/>
      <c r="D66" s="85"/>
      <c r="E66" s="106">
        <v>0</v>
      </c>
      <c r="F66" s="125"/>
      <c r="G66" s="124"/>
      <c r="H66" s="156"/>
    </row>
    <row r="67" spans="1:9" ht="28.5" customHeight="1">
      <c r="A67" s="8"/>
      <c r="B67" s="37" t="s">
        <v>115</v>
      </c>
      <c r="C67" s="61"/>
      <c r="D67" s="86"/>
      <c r="E67" s="107">
        <f>C38-(E54+E65)</f>
        <v>0</v>
      </c>
      <c r="F67" s="126" t="s">
        <v>87</v>
      </c>
      <c r="G67" s="126"/>
      <c r="H67" s="157"/>
    </row>
    <row r="68" spans="1:9" ht="27.75" customHeight="1">
      <c r="A68" s="8"/>
      <c r="B68" s="38" t="s">
        <v>116</v>
      </c>
      <c r="C68" s="62"/>
      <c r="D68" s="62"/>
      <c r="E68" s="25">
        <v>0</v>
      </c>
      <c r="F68" s="127" t="s">
        <v>118</v>
      </c>
      <c r="G68" s="141"/>
      <c r="H68" s="158"/>
    </row>
    <row r="69" spans="1:9" ht="27.75" customHeight="1">
      <c r="A69" s="8"/>
      <c r="B69" s="39" t="s">
        <v>119</v>
      </c>
      <c r="C69" s="63"/>
      <c r="D69" s="63"/>
      <c r="E69" s="27">
        <v>0</v>
      </c>
      <c r="F69" s="128"/>
      <c r="G69" s="142"/>
      <c r="H69" s="159"/>
    </row>
    <row r="70" spans="1:9" ht="27" customHeight="1">
      <c r="A70" s="8"/>
      <c r="B70" s="8"/>
      <c r="C70" s="8"/>
      <c r="D70" s="8"/>
      <c r="E70" s="8"/>
      <c r="F70" s="8"/>
      <c r="G70" s="8"/>
      <c r="H70" s="8"/>
      <c r="I70" s="8"/>
    </row>
    <row r="71" spans="1:9" ht="20.5">
      <c r="A71" s="6" t="s">
        <v>120</v>
      </c>
    </row>
    <row r="72" spans="1:9" ht="83.25" customHeight="1">
      <c r="B72" s="40"/>
      <c r="C72" s="64"/>
      <c r="D72" s="64"/>
      <c r="E72" s="64"/>
      <c r="F72" s="64"/>
      <c r="G72" s="64"/>
      <c r="H72" s="160"/>
    </row>
    <row r="73" spans="1:9" ht="25.5" customHeight="1"/>
  </sheetData>
  <mergeCells count="6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E18"/>
    <mergeCell ref="E24:F24"/>
    <mergeCell ref="E25:F25"/>
    <mergeCell ref="E26:F26"/>
    <mergeCell ref="E27:F27"/>
    <mergeCell ref="E28:F28"/>
    <mergeCell ref="E29:F29"/>
    <mergeCell ref="E30:F30"/>
    <mergeCell ref="D37:F37"/>
    <mergeCell ref="D38:F38"/>
    <mergeCell ref="D46:E46"/>
    <mergeCell ref="D47:E47"/>
    <mergeCell ref="D48:E48"/>
    <mergeCell ref="D49:E49"/>
    <mergeCell ref="B53:D53"/>
    <mergeCell ref="F53:H53"/>
    <mergeCell ref="B54:D54"/>
    <mergeCell ref="F54:H54"/>
    <mergeCell ref="B55:D55"/>
    <mergeCell ref="F55:H55"/>
    <mergeCell ref="B56:D56"/>
    <mergeCell ref="F56:H56"/>
    <mergeCell ref="F57:H57"/>
    <mergeCell ref="B58:D58"/>
    <mergeCell ref="F58:H58"/>
    <mergeCell ref="B59:D59"/>
    <mergeCell ref="F59:H59"/>
    <mergeCell ref="B60:D60"/>
    <mergeCell ref="F60:H60"/>
    <mergeCell ref="B61:D61"/>
    <mergeCell ref="F61:H61"/>
    <mergeCell ref="B62:D62"/>
    <mergeCell ref="F62:H62"/>
    <mergeCell ref="B63:D63"/>
    <mergeCell ref="F63:H63"/>
    <mergeCell ref="B64:D64"/>
    <mergeCell ref="F64:H64"/>
    <mergeCell ref="B65:D65"/>
    <mergeCell ref="F65:H65"/>
    <mergeCell ref="B66:D66"/>
    <mergeCell ref="F66:H66"/>
    <mergeCell ref="B67:D67"/>
    <mergeCell ref="F67:H67"/>
    <mergeCell ref="B68:D68"/>
    <mergeCell ref="B69:D69"/>
    <mergeCell ref="B72:H72"/>
    <mergeCell ref="A1:C2"/>
    <mergeCell ref="F68:H69"/>
  </mergeCells>
  <phoneticPr fontId="1"/>
  <dataValidations count="2">
    <dataValidation type="list" allowBlank="1" showDropDown="0" showInputMessage="1" showErrorMessage="1" sqref="D25:D30">
      <formula1>"〇"</formula1>
    </dataValidation>
    <dataValidation type="list" allowBlank="1" showDropDown="0" showInputMessage="1" showErrorMessage="1" sqref="C25:C30">
      <formula1>#REF!</formula1>
    </dataValidation>
  </dataValidations>
  <pageMargins left="0.7" right="0.7" top="0.75" bottom="0.75" header="0.3" footer="0.3"/>
  <pageSetup paperSize="9" scale="42" fitToWidth="1" fitToHeight="1" orientation="portrait" usePrinterDefaults="1" r:id="rId1"/>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選択肢プルダウン!$C$2:$C$3</xm:f>
          </x14:formula1>
          <xm:sqref>F47:F49</xm:sqref>
        </x14:dataValidation>
        <x14:dataValidation type="list" allowBlank="1" showDropDown="0" showInputMessage="1" showErrorMessage="1">
          <x14:formula1>
            <xm:f>選択肢プルダウン!$C$6:$C$7</xm:f>
          </x14:formula1>
          <xm:sqref>D18:E18</xm:sqref>
        </x14:dataValidation>
        <x14:dataValidation type="list" allowBlank="1" showDropDown="0" showInputMessage="1" showErrorMessage="1">
          <x14:formula1>
            <xm:f>選択肢プルダウン!$D$6:$D$10</xm:f>
          </x14:formula1>
          <xm:sqref>F18</xm:sqref>
        </x14:dataValidation>
        <x14:dataValidation type="list" allowBlank="1" showDropDown="0" showInputMessage="1" showErrorMessage="1">
          <x14:formula1>
            <xm:f>選択肢プルダウン!$E$6:$E$12</xm:f>
          </x14:formula1>
          <xm:sqref>G18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G29"/>
  <sheetViews>
    <sheetView view="pageBreakPreview" zoomScale="115" zoomScaleSheetLayoutView="115" workbookViewId="0">
      <selection activeCell="O14" sqref="O14"/>
    </sheetView>
  </sheetViews>
  <sheetFormatPr defaultRowHeight="18"/>
  <cols>
    <col min="1" max="1" width="4" customWidth="1"/>
    <col min="2" max="2" width="27.6640625" customWidth="1"/>
    <col min="3" max="5" width="43" customWidth="1"/>
  </cols>
  <sheetData>
    <row r="1" spans="1:7" ht="31.5" customHeight="1">
      <c r="A1" s="169" t="s">
        <v>143</v>
      </c>
      <c r="B1" s="169"/>
      <c r="C1" s="169"/>
      <c r="D1" s="169"/>
      <c r="E1" s="169"/>
    </row>
    <row r="2" spans="1:7" ht="21" customHeight="1">
      <c r="A2" s="170"/>
      <c r="B2" s="171" t="s">
        <v>144</v>
      </c>
    </row>
    <row r="3" spans="1:7" ht="21" customHeight="1">
      <c r="A3" s="170"/>
      <c r="B3" s="171" t="s">
        <v>146</v>
      </c>
    </row>
    <row r="4" spans="1:7" ht="21" customHeight="1">
      <c r="A4" s="170"/>
      <c r="B4" s="171"/>
    </row>
    <row r="5" spans="1:7">
      <c r="B5" s="171" t="s">
        <v>147</v>
      </c>
      <c r="C5" s="182"/>
    </row>
    <row r="6" spans="1:7">
      <c r="B6" s="172" t="s">
        <v>110</v>
      </c>
      <c r="C6" s="183" t="s">
        <v>148</v>
      </c>
    </row>
    <row r="7" spans="1:7">
      <c r="B7" s="173"/>
      <c r="C7" s="174" t="s">
        <v>149</v>
      </c>
    </row>
    <row r="8" spans="1:7">
      <c r="B8" s="174" t="s">
        <v>151</v>
      </c>
    </row>
    <row r="9" spans="1:7">
      <c r="B9" s="174" t="s">
        <v>152</v>
      </c>
    </row>
    <row r="10" spans="1:7" ht="18.5"/>
    <row r="11" spans="1:7" ht="38.25" customHeight="1">
      <c r="B11" s="175" t="s">
        <v>153</v>
      </c>
      <c r="C11" s="184" t="s">
        <v>155</v>
      </c>
      <c r="D11" s="184" t="s">
        <v>156</v>
      </c>
      <c r="E11" s="198" t="s">
        <v>157</v>
      </c>
    </row>
    <row r="12" spans="1:7" ht="73.5" customHeight="1">
      <c r="B12" s="176" t="s">
        <v>93</v>
      </c>
      <c r="C12" s="185" t="s">
        <v>158</v>
      </c>
      <c r="D12" s="191" t="s">
        <v>160</v>
      </c>
      <c r="E12" s="199" t="s">
        <v>162</v>
      </c>
    </row>
    <row r="13" spans="1:7" ht="73.5" customHeight="1">
      <c r="B13" s="176" t="s">
        <v>163</v>
      </c>
      <c r="C13" s="185" t="s">
        <v>164</v>
      </c>
      <c r="D13" s="191" t="s">
        <v>165</v>
      </c>
      <c r="E13" s="200" t="s">
        <v>166</v>
      </c>
    </row>
    <row r="14" spans="1:7" ht="73.5" customHeight="1">
      <c r="B14" s="177" t="s">
        <v>168</v>
      </c>
      <c r="C14" s="186" t="s">
        <v>169</v>
      </c>
      <c r="D14" s="192" t="s">
        <v>167</v>
      </c>
      <c r="E14" s="201" t="s">
        <v>171</v>
      </c>
    </row>
    <row r="15" spans="1:7" ht="73.5" customHeight="1">
      <c r="B15" s="177" t="s">
        <v>172</v>
      </c>
      <c r="C15" s="186" t="s">
        <v>173</v>
      </c>
      <c r="D15" s="192" t="s">
        <v>175</v>
      </c>
      <c r="E15" s="200" t="s">
        <v>176</v>
      </c>
      <c r="G15" s="5"/>
    </row>
    <row r="17" spans="1:5" ht="20">
      <c r="B17" s="7" t="s">
        <v>125</v>
      </c>
      <c r="C17" s="13"/>
      <c r="D17" s="13"/>
      <c r="E17" s="13"/>
    </row>
    <row r="18" spans="1:5" ht="21.75" customHeight="1">
      <c r="A18" s="6"/>
      <c r="B18" s="178" t="s">
        <v>57</v>
      </c>
      <c r="C18" s="178"/>
      <c r="D18" s="178"/>
      <c r="E18" s="178"/>
    </row>
    <row r="19" spans="1:5" ht="29.25" customHeight="1">
      <c r="B19" s="175"/>
      <c r="C19" s="184" t="s">
        <v>177</v>
      </c>
      <c r="D19" s="193" t="s">
        <v>178</v>
      </c>
      <c r="E19" s="202"/>
    </row>
    <row r="20" spans="1:5" ht="46.5" customHeight="1">
      <c r="B20" s="179" t="s">
        <v>180</v>
      </c>
      <c r="C20" s="187" t="s">
        <v>181</v>
      </c>
      <c r="D20" s="194" t="s">
        <v>182</v>
      </c>
      <c r="E20" s="203"/>
    </row>
    <row r="21" spans="1:5" ht="46.5" customHeight="1">
      <c r="B21" s="180"/>
      <c r="C21" s="188" t="s">
        <v>54</v>
      </c>
      <c r="D21" s="195" t="s">
        <v>98</v>
      </c>
      <c r="E21" s="204"/>
    </row>
    <row r="22" spans="1:5" ht="46.5" customHeight="1">
      <c r="B22" s="180"/>
      <c r="C22" s="189" t="s">
        <v>183</v>
      </c>
      <c r="D22" s="196" t="s">
        <v>68</v>
      </c>
      <c r="E22" s="205"/>
    </row>
    <row r="23" spans="1:5" ht="46.5" customHeight="1">
      <c r="B23" s="180"/>
      <c r="C23" s="189" t="s">
        <v>184</v>
      </c>
      <c r="D23" s="196" t="s">
        <v>3</v>
      </c>
      <c r="E23" s="205"/>
    </row>
    <row r="24" spans="1:5" ht="46.5" customHeight="1">
      <c r="B24" s="181"/>
      <c r="C24" s="190" t="s">
        <v>186</v>
      </c>
      <c r="D24" s="197" t="s">
        <v>23</v>
      </c>
      <c r="E24" s="206"/>
    </row>
    <row r="25" spans="1:5" ht="46.5" customHeight="1">
      <c r="B25" s="179" t="s">
        <v>187</v>
      </c>
      <c r="C25" s="187" t="s">
        <v>79</v>
      </c>
      <c r="D25" s="194" t="s">
        <v>188</v>
      </c>
      <c r="E25" s="203"/>
    </row>
    <row r="26" spans="1:5" ht="46.5" customHeight="1">
      <c r="B26" s="180"/>
      <c r="C26" s="188" t="s">
        <v>189</v>
      </c>
      <c r="D26" s="195" t="s">
        <v>190</v>
      </c>
      <c r="E26" s="204"/>
    </row>
    <row r="27" spans="1:5" ht="46.5" customHeight="1">
      <c r="B27" s="180"/>
      <c r="C27" s="189" t="s">
        <v>191</v>
      </c>
      <c r="D27" s="196" t="s">
        <v>193</v>
      </c>
      <c r="E27" s="205"/>
    </row>
    <row r="28" spans="1:5" ht="46.5" customHeight="1">
      <c r="B28" s="180"/>
      <c r="C28" s="189" t="s">
        <v>194</v>
      </c>
      <c r="D28" s="196" t="s">
        <v>117</v>
      </c>
      <c r="E28" s="205"/>
    </row>
    <row r="29" spans="1:5" ht="46.5" customHeight="1">
      <c r="B29" s="181"/>
      <c r="C29" s="190" t="s">
        <v>94</v>
      </c>
      <c r="D29" s="197" t="s">
        <v>195</v>
      </c>
      <c r="E29" s="206"/>
    </row>
  </sheetData>
  <mergeCells count="15">
    <mergeCell ref="A1:E1"/>
    <mergeCell ref="B18:E18"/>
    <mergeCell ref="D19:E19"/>
    <mergeCell ref="D20:E20"/>
    <mergeCell ref="D21:E21"/>
    <mergeCell ref="D22:E22"/>
    <mergeCell ref="D23:E23"/>
    <mergeCell ref="D24:E24"/>
    <mergeCell ref="D25:E25"/>
    <mergeCell ref="D26:E26"/>
    <mergeCell ref="D27:E27"/>
    <mergeCell ref="D28:E28"/>
    <mergeCell ref="D29:E29"/>
    <mergeCell ref="B20:B24"/>
    <mergeCell ref="B25:B29"/>
  </mergeCells>
  <phoneticPr fontId="1"/>
  <pageMargins left="0.7" right="0.7" top="0.75" bottom="0.75" header="0.3" footer="0.3"/>
  <pageSetup paperSize="9" scale="44"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2:H36"/>
  <sheetViews>
    <sheetView workbookViewId="0">
      <selection activeCell="E17" sqref="E17"/>
    </sheetView>
  </sheetViews>
  <sheetFormatPr defaultRowHeight="18"/>
  <cols>
    <col min="1" max="1" width="27.4140625" customWidth="1"/>
  </cols>
  <sheetData>
    <row r="2" spans="1:8">
      <c r="A2" t="s">
        <v>196</v>
      </c>
      <c r="C2" t="s">
        <v>83</v>
      </c>
      <c r="F2" t="s">
        <v>197</v>
      </c>
      <c r="H2" t="s">
        <v>130</v>
      </c>
    </row>
    <row r="3" spans="1:8">
      <c r="A3" t="s">
        <v>198</v>
      </c>
      <c r="C3" t="s">
        <v>140</v>
      </c>
      <c r="F3" t="s">
        <v>199</v>
      </c>
      <c r="H3" t="s">
        <v>201</v>
      </c>
    </row>
    <row r="4" spans="1:8">
      <c r="A4" t="s">
        <v>202</v>
      </c>
      <c r="H4" t="s">
        <v>204</v>
      </c>
    </row>
    <row r="5" spans="1:8">
      <c r="A5" t="s">
        <v>205</v>
      </c>
    </row>
    <row r="6" spans="1:8" ht="20">
      <c r="A6" t="s">
        <v>206</v>
      </c>
      <c r="C6" s="6" t="s">
        <v>34</v>
      </c>
      <c r="D6" s="207" t="s">
        <v>33</v>
      </c>
      <c r="E6" s="5" t="s">
        <v>35</v>
      </c>
    </row>
    <row r="7" spans="1:8" ht="20">
      <c r="A7" t="s">
        <v>207</v>
      </c>
      <c r="C7" s="6" t="s">
        <v>141</v>
      </c>
      <c r="D7" s="207" t="s">
        <v>208</v>
      </c>
      <c r="E7" s="5" t="s">
        <v>209</v>
      </c>
    </row>
    <row r="8" spans="1:8">
      <c r="A8" t="s">
        <v>211</v>
      </c>
      <c r="C8" s="5" t="s">
        <v>212</v>
      </c>
      <c r="D8" s="207" t="s">
        <v>213</v>
      </c>
      <c r="E8" s="5" t="s">
        <v>214</v>
      </c>
    </row>
    <row r="9" spans="1:8">
      <c r="A9" t="s">
        <v>215</v>
      </c>
      <c r="C9" s="5" t="s">
        <v>203</v>
      </c>
      <c r="D9" s="207" t="s">
        <v>73</v>
      </c>
      <c r="E9" s="5" t="s">
        <v>216</v>
      </c>
    </row>
    <row r="10" spans="1:8">
      <c r="A10" t="s">
        <v>217</v>
      </c>
      <c r="C10" s="5" t="s">
        <v>145</v>
      </c>
      <c r="D10" s="207" t="s">
        <v>218</v>
      </c>
      <c r="E10" s="5" t="s">
        <v>219</v>
      </c>
    </row>
    <row r="11" spans="1:8">
      <c r="A11" t="s">
        <v>185</v>
      </c>
      <c r="C11" s="5" t="s">
        <v>221</v>
      </c>
      <c r="D11" s="207"/>
      <c r="E11" s="5" t="s">
        <v>159</v>
      </c>
    </row>
    <row r="12" spans="1:8">
      <c r="A12" t="s">
        <v>11</v>
      </c>
      <c r="C12" s="5" t="s">
        <v>222</v>
      </c>
      <c r="D12" s="207"/>
      <c r="E12" s="5" t="s">
        <v>161</v>
      </c>
    </row>
    <row r="13" spans="1:8">
      <c r="A13" t="s">
        <v>223</v>
      </c>
      <c r="E13" s="5" t="s">
        <v>224</v>
      </c>
    </row>
    <row r="14" spans="1:8">
      <c r="A14" t="s">
        <v>226</v>
      </c>
    </row>
    <row r="15" spans="1:8">
      <c r="A15" t="s">
        <v>228</v>
      </c>
    </row>
    <row r="16" spans="1:8">
      <c r="A16" t="s">
        <v>15</v>
      </c>
    </row>
    <row r="17" spans="1:1">
      <c r="A17" t="s">
        <v>230</v>
      </c>
    </row>
    <row r="18" spans="1:1">
      <c r="A18" t="s">
        <v>231</v>
      </c>
    </row>
    <row r="19" spans="1:1">
      <c r="A19" t="s">
        <v>232</v>
      </c>
    </row>
    <row r="20" spans="1:1">
      <c r="A20" t="s">
        <v>233</v>
      </c>
    </row>
    <row r="21" spans="1:1">
      <c r="A21" t="s">
        <v>154</v>
      </c>
    </row>
    <row r="22" spans="1:1">
      <c r="A22" t="s">
        <v>128</v>
      </c>
    </row>
    <row r="23" spans="1:1">
      <c r="A23" t="s">
        <v>234</v>
      </c>
    </row>
    <row r="24" spans="1:1">
      <c r="A24" t="s">
        <v>235</v>
      </c>
    </row>
    <row r="25" spans="1:1">
      <c r="A25" t="s">
        <v>236</v>
      </c>
    </row>
    <row r="26" spans="1:1">
      <c r="A26" t="s">
        <v>132</v>
      </c>
    </row>
    <row r="27" spans="1:1">
      <c r="A27" t="s">
        <v>237</v>
      </c>
    </row>
    <row r="28" spans="1:1">
      <c r="A28" t="s">
        <v>53</v>
      </c>
    </row>
    <row r="29" spans="1:1">
      <c r="A29" t="s">
        <v>238</v>
      </c>
    </row>
    <row r="30" spans="1:1">
      <c r="A30" t="s">
        <v>239</v>
      </c>
    </row>
    <row r="31" spans="1:1">
      <c r="A31" t="s">
        <v>80</v>
      </c>
    </row>
    <row r="32" spans="1:1">
      <c r="A32" t="s">
        <v>42</v>
      </c>
    </row>
    <row r="33" spans="1:1">
      <c r="A33" t="s">
        <v>192</v>
      </c>
    </row>
    <row r="34" spans="1:1">
      <c r="A34" t="s">
        <v>82</v>
      </c>
    </row>
    <row r="35" spans="1:1">
      <c r="A35" t="s">
        <v>229</v>
      </c>
    </row>
    <row r="36" spans="1:1">
      <c r="A36" t="s">
        <v>240</v>
      </c>
    </row>
  </sheetData>
  <phoneticPr fontId="1"/>
  <pageMargins left="0.7" right="0.7" top="0.75" bottom="0.75" header="0.3" footer="0.3"/>
  <pageSetup paperSize="9" fitToWidth="1" fitToHeight="1" orientation="portrait" usePrinterDefaults="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2:M47"/>
  <sheetViews>
    <sheetView showGridLines="0" view="pageBreakPreview" zoomScale="85" zoomScaleSheetLayoutView="85" workbookViewId="0">
      <selection activeCell="H32" sqref="H32"/>
    </sheetView>
  </sheetViews>
  <sheetFormatPr defaultRowHeight="18"/>
  <cols>
    <col min="1" max="1" width="4.5" customWidth="1"/>
    <col min="2" max="2" width="3.58203125" customWidth="1"/>
    <col min="3" max="4" width="29.58203125" customWidth="1"/>
    <col min="5" max="5" width="29.5" customWidth="1"/>
    <col min="6" max="6" width="33.08203125" customWidth="1"/>
    <col min="7" max="7" width="6.58203125" customWidth="1"/>
    <col min="8" max="8" width="15.1640625" customWidth="1"/>
    <col min="13" max="13" width="10" hidden="1" customWidth="1"/>
  </cols>
  <sheetData>
    <row r="2" spans="2:6" ht="22.5">
      <c r="C2" s="214" t="s">
        <v>241</v>
      </c>
      <c r="D2" s="214"/>
      <c r="E2" s="214"/>
    </row>
    <row r="3" spans="2:6" ht="9" customHeight="1">
      <c r="C3" s="12"/>
      <c r="D3" s="12"/>
      <c r="E3" s="12"/>
    </row>
    <row r="4" spans="2:6">
      <c r="C4" s="215" t="s">
        <v>8</v>
      </c>
      <c r="D4" s="232"/>
      <c r="E4" s="232"/>
    </row>
    <row r="5" spans="2:6">
      <c r="C5" s="216" t="s">
        <v>20</v>
      </c>
      <c r="D5" s="232"/>
      <c r="E5" s="232"/>
    </row>
    <row r="6" spans="2:6">
      <c r="C6" s="217" t="s">
        <v>22</v>
      </c>
      <c r="D6" s="232"/>
      <c r="E6" s="232"/>
    </row>
    <row r="7" spans="2:6">
      <c r="C7" s="216" t="s">
        <v>18</v>
      </c>
      <c r="D7" s="232"/>
      <c r="E7" s="232"/>
    </row>
    <row r="8" spans="2:6">
      <c r="C8" s="216" t="s">
        <v>29</v>
      </c>
      <c r="D8" s="232"/>
      <c r="E8" s="232"/>
    </row>
    <row r="9" spans="2:6">
      <c r="C9" s="217" t="s">
        <v>242</v>
      </c>
      <c r="D9" s="232"/>
      <c r="E9" s="232"/>
      <c r="F9" s="259"/>
    </row>
    <row r="10" spans="2:6">
      <c r="C10" s="217" t="s">
        <v>123</v>
      </c>
      <c r="D10" s="232"/>
      <c r="E10" s="232"/>
    </row>
    <row r="11" spans="2:6">
      <c r="C11" s="217" t="s">
        <v>88</v>
      </c>
      <c r="D11" s="232"/>
      <c r="E11" s="232"/>
      <c r="F11" s="259"/>
    </row>
    <row r="12" spans="2:6">
      <c r="C12" s="217" t="s">
        <v>243</v>
      </c>
      <c r="D12" s="232"/>
      <c r="E12" s="232"/>
      <c r="F12" s="259"/>
    </row>
    <row r="13" spans="2:6" ht="12.75" customHeight="1">
      <c r="C13" s="218"/>
    </row>
    <row r="14" spans="2:6">
      <c r="B14" s="5" t="s">
        <v>244</v>
      </c>
    </row>
    <row r="15" spans="2:6">
      <c r="C15" s="219"/>
      <c r="D15" s="221" t="s">
        <v>56</v>
      </c>
      <c r="E15" s="221" t="s">
        <v>60</v>
      </c>
      <c r="F15" s="221" t="s">
        <v>245</v>
      </c>
    </row>
    <row r="16" spans="2:6">
      <c r="C16" s="217" t="s">
        <v>63</v>
      </c>
      <c r="D16" s="232"/>
      <c r="E16" s="246">
        <v>0</v>
      </c>
      <c r="F16" s="247">
        <v>0</v>
      </c>
    </row>
    <row r="17" spans="2:13">
      <c r="C17" s="217" t="s">
        <v>64</v>
      </c>
      <c r="D17" s="232"/>
      <c r="E17" s="246">
        <v>0</v>
      </c>
      <c r="F17" s="247">
        <v>0</v>
      </c>
    </row>
    <row r="18" spans="2:13">
      <c r="C18" s="217" t="s">
        <v>65</v>
      </c>
      <c r="D18" s="232"/>
      <c r="E18" s="247">
        <v>0</v>
      </c>
      <c r="F18" s="247">
        <v>0</v>
      </c>
    </row>
    <row r="19" spans="2:13">
      <c r="C19" s="217" t="s">
        <v>66</v>
      </c>
      <c r="D19" s="232"/>
      <c r="E19" s="246">
        <v>0</v>
      </c>
      <c r="F19" s="247">
        <v>0</v>
      </c>
    </row>
    <row r="20" spans="2:13">
      <c r="C20" s="217" t="s">
        <v>58</v>
      </c>
      <c r="D20" s="232"/>
      <c r="E20" s="247">
        <v>0</v>
      </c>
      <c r="F20" s="247">
        <v>0</v>
      </c>
    </row>
    <row r="21" spans="2:13" ht="70.5" customHeight="1">
      <c r="C21" s="220" t="s">
        <v>69</v>
      </c>
      <c r="D21" s="220"/>
      <c r="E21" s="220"/>
    </row>
    <row r="22" spans="2:13">
      <c r="B22" s="208" t="s">
        <v>225</v>
      </c>
      <c r="D22" s="233"/>
    </row>
    <row r="23" spans="2:13" ht="24.75" customHeight="1">
      <c r="B23" s="209"/>
      <c r="C23" s="221" t="s">
        <v>10</v>
      </c>
      <c r="D23" s="234" t="s">
        <v>246</v>
      </c>
      <c r="E23" s="248" t="s">
        <v>227</v>
      </c>
      <c r="F23" s="221" t="s">
        <v>86</v>
      </c>
      <c r="M23" t="s">
        <v>247</v>
      </c>
    </row>
    <row r="24" spans="2:13" ht="22.5" customHeight="1">
      <c r="B24" s="210" t="s">
        <v>248</v>
      </c>
      <c r="C24" s="222" t="s">
        <v>27</v>
      </c>
      <c r="D24" s="235">
        <v>0</v>
      </c>
      <c r="E24" s="249"/>
      <c r="F24" s="260"/>
      <c r="M24" t="s">
        <v>249</v>
      </c>
    </row>
    <row r="25" spans="2:13" ht="22.5" customHeight="1">
      <c r="B25" s="211"/>
      <c r="C25" s="222" t="s">
        <v>170</v>
      </c>
      <c r="D25" s="236"/>
      <c r="E25" s="250">
        <v>0</v>
      </c>
      <c r="F25" s="260"/>
    </row>
    <row r="26" spans="2:13" ht="22.5" customHeight="1">
      <c r="B26" s="211"/>
      <c r="C26" s="222" t="s">
        <v>250</v>
      </c>
      <c r="D26" s="237">
        <v>0</v>
      </c>
      <c r="E26" s="250">
        <v>0</v>
      </c>
      <c r="F26" s="260" t="s">
        <v>251</v>
      </c>
    </row>
    <row r="27" spans="2:13" ht="22.5" customHeight="1">
      <c r="B27" s="212" t="s">
        <v>126</v>
      </c>
      <c r="C27" s="223" t="s">
        <v>121</v>
      </c>
      <c r="D27" s="238">
        <f>SUM(D30:D34,D35:D35)</f>
        <v>0</v>
      </c>
      <c r="E27" s="251">
        <f>SUM(E30:E35)</f>
        <v>0</v>
      </c>
      <c r="F27" s="261" t="s">
        <v>174</v>
      </c>
    </row>
    <row r="28" spans="2:13" ht="22.5" customHeight="1">
      <c r="B28" s="212"/>
      <c r="C28" s="224" t="s">
        <v>89</v>
      </c>
      <c r="D28" s="239"/>
      <c r="E28" s="252"/>
      <c r="F28" s="262"/>
    </row>
    <row r="29" spans="2:13" ht="22.5" customHeight="1">
      <c r="B29" s="212"/>
      <c r="C29" s="225" t="s">
        <v>252</v>
      </c>
      <c r="D29" s="240"/>
      <c r="E29" s="253"/>
      <c r="F29" s="263" t="s">
        <v>150</v>
      </c>
    </row>
    <row r="30" spans="2:13" ht="22.5" customHeight="1">
      <c r="B30" s="212"/>
      <c r="C30" s="224" t="s">
        <v>253</v>
      </c>
      <c r="D30" s="241"/>
      <c r="E30" s="253"/>
      <c r="F30" s="264"/>
    </row>
    <row r="31" spans="2:13" ht="22.5" customHeight="1">
      <c r="B31" s="212"/>
      <c r="C31" s="224" t="s">
        <v>108</v>
      </c>
      <c r="D31" s="238"/>
      <c r="E31" s="253"/>
      <c r="F31" s="264"/>
    </row>
    <row r="32" spans="2:13" ht="22.5" customHeight="1">
      <c r="B32" s="212"/>
      <c r="C32" s="224" t="s">
        <v>102</v>
      </c>
      <c r="D32" s="238"/>
      <c r="E32" s="253"/>
      <c r="F32" s="264"/>
    </row>
    <row r="33" spans="2:6" ht="22.5" customHeight="1">
      <c r="B33" s="212"/>
      <c r="C33" s="224" t="s">
        <v>254</v>
      </c>
      <c r="D33" s="238"/>
      <c r="E33" s="253"/>
      <c r="F33" s="264"/>
    </row>
    <row r="34" spans="2:6" ht="22.5" customHeight="1">
      <c r="B34" s="212"/>
      <c r="C34" s="224" t="s">
        <v>135</v>
      </c>
      <c r="D34" s="238"/>
      <c r="E34" s="253"/>
      <c r="F34" s="264"/>
    </row>
    <row r="35" spans="2:6" ht="22.5" customHeight="1">
      <c r="B35" s="212"/>
      <c r="C35" s="226" t="s">
        <v>109</v>
      </c>
      <c r="D35" s="237"/>
      <c r="E35" s="254"/>
      <c r="F35" s="260"/>
    </row>
    <row r="36" spans="2:6" ht="39" customHeight="1">
      <c r="C36" s="227" t="s">
        <v>255</v>
      </c>
      <c r="D36" s="242">
        <f>D24-D27</f>
        <v>0</v>
      </c>
      <c r="E36" s="255"/>
      <c r="F36" s="261" t="s">
        <v>256</v>
      </c>
    </row>
    <row r="37" spans="2:6" ht="57.75" customHeight="1">
      <c r="C37" s="227" t="s">
        <v>49</v>
      </c>
      <c r="D37" s="242">
        <v>0</v>
      </c>
      <c r="E37" s="255"/>
      <c r="F37" s="156" t="s">
        <v>257</v>
      </c>
    </row>
    <row r="38" spans="2:6" ht="28.5" customHeight="1">
      <c r="C38" s="223" t="s">
        <v>258</v>
      </c>
      <c r="D38" s="242">
        <f>D24-(D27+D37)</f>
        <v>0</v>
      </c>
      <c r="E38" s="255"/>
      <c r="F38" s="261" t="s">
        <v>174</v>
      </c>
    </row>
    <row r="39" spans="2:6" ht="22.5" customHeight="1">
      <c r="C39" s="223" t="s">
        <v>179</v>
      </c>
      <c r="D39" s="242">
        <v>0</v>
      </c>
      <c r="E39" s="256"/>
      <c r="F39" s="265" t="s">
        <v>220</v>
      </c>
    </row>
    <row r="40" spans="2:6" ht="22.5" customHeight="1">
      <c r="C40" s="223" t="s">
        <v>259</v>
      </c>
      <c r="D40" s="242">
        <v>0</v>
      </c>
      <c r="E40" s="256"/>
      <c r="F40" s="265"/>
    </row>
    <row r="41" spans="2:6" ht="22.5" customHeight="1">
      <c r="C41" s="228" t="s">
        <v>105</v>
      </c>
      <c r="D41" s="243">
        <v>0</v>
      </c>
      <c r="E41" s="257"/>
      <c r="F41" s="265"/>
    </row>
    <row r="42" spans="2:6" ht="22.5" customHeight="1">
      <c r="C42" s="229"/>
      <c r="D42" s="244"/>
      <c r="E42" s="258"/>
      <c r="F42" s="266"/>
    </row>
    <row r="43" spans="2:6">
      <c r="B43" s="213" t="s">
        <v>260</v>
      </c>
    </row>
    <row r="44" spans="2:6" ht="83.25" customHeight="1">
      <c r="C44" s="230"/>
      <c r="D44" s="245"/>
      <c r="E44" s="245"/>
      <c r="F44" s="267"/>
    </row>
    <row r="45" spans="2:6">
      <c r="C45" s="229"/>
      <c r="D45" s="229"/>
      <c r="E45" s="229"/>
      <c r="F45" s="229"/>
    </row>
    <row r="46" spans="2:6">
      <c r="C46" s="229"/>
      <c r="D46" s="229"/>
      <c r="E46" s="229"/>
      <c r="F46" s="229"/>
    </row>
    <row r="47" spans="2:6" ht="12.75" customHeight="1">
      <c r="C47" s="231"/>
      <c r="D47" s="231"/>
      <c r="E47" s="231"/>
    </row>
  </sheetData>
  <mergeCells count="15">
    <mergeCell ref="C2:E2"/>
    <mergeCell ref="D4:E4"/>
    <mergeCell ref="D5:E5"/>
    <mergeCell ref="D6:E6"/>
    <mergeCell ref="D7:E7"/>
    <mergeCell ref="D8:E8"/>
    <mergeCell ref="D9:E9"/>
    <mergeCell ref="D10:E10"/>
    <mergeCell ref="D11:E11"/>
    <mergeCell ref="D12:E12"/>
    <mergeCell ref="C21:E21"/>
    <mergeCell ref="C44:F44"/>
    <mergeCell ref="B24:B26"/>
    <mergeCell ref="F39:F41"/>
    <mergeCell ref="B27:B35"/>
  </mergeCells>
  <phoneticPr fontId="1"/>
  <pageMargins left="0.7" right="0.7" top="0.75" bottom="0.75" header="0.3" footer="0.3"/>
  <pageSetup paperSize="9" scale="5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2:M47"/>
  <sheetViews>
    <sheetView showGridLines="0" view="pageBreakPreview" zoomScale="85" zoomScaleSheetLayoutView="85" workbookViewId="0">
      <selection activeCell="J9" sqref="J9"/>
    </sheetView>
  </sheetViews>
  <sheetFormatPr defaultRowHeight="18"/>
  <cols>
    <col min="1" max="1" width="4.5" customWidth="1"/>
    <col min="2" max="2" width="3.58203125" customWidth="1"/>
    <col min="3" max="4" width="29.58203125" customWidth="1"/>
    <col min="5" max="5" width="29.5" customWidth="1"/>
    <col min="6" max="6" width="33.08203125" customWidth="1"/>
    <col min="7" max="7" width="6.58203125" customWidth="1"/>
    <col min="8" max="8" width="15.1640625" customWidth="1"/>
    <col min="13" max="13" width="10" hidden="1" customWidth="1"/>
  </cols>
  <sheetData>
    <row r="2" spans="1:6" ht="22.5">
      <c r="A2" s="268" t="s">
        <v>241</v>
      </c>
      <c r="B2" s="268"/>
      <c r="C2" s="268"/>
      <c r="D2" s="268"/>
      <c r="E2" s="268"/>
      <c r="F2" s="268"/>
    </row>
    <row r="3" spans="1:6" ht="9" customHeight="1">
      <c r="C3" s="12"/>
      <c r="D3" s="12"/>
      <c r="E3" s="12"/>
    </row>
    <row r="4" spans="1:6">
      <c r="C4" s="215" t="s">
        <v>8</v>
      </c>
      <c r="D4" s="269" t="s">
        <v>261</v>
      </c>
      <c r="E4" s="269"/>
    </row>
    <row r="5" spans="1:6">
      <c r="C5" s="216" t="s">
        <v>20</v>
      </c>
      <c r="D5" s="269" t="s">
        <v>262</v>
      </c>
      <c r="E5" s="269"/>
    </row>
    <row r="6" spans="1:6">
      <c r="C6" s="217" t="s">
        <v>22</v>
      </c>
      <c r="D6" s="270" t="s">
        <v>263</v>
      </c>
      <c r="E6" s="269"/>
    </row>
    <row r="7" spans="1:6">
      <c r="C7" s="216" t="s">
        <v>18</v>
      </c>
      <c r="D7" s="269">
        <v>12345678</v>
      </c>
      <c r="E7" s="269"/>
    </row>
    <row r="8" spans="1:6">
      <c r="C8" s="216" t="s">
        <v>29</v>
      </c>
      <c r="D8" s="270">
        <v>45017</v>
      </c>
      <c r="E8" s="269"/>
    </row>
    <row r="9" spans="1:6">
      <c r="C9" s="217" t="s">
        <v>242</v>
      </c>
      <c r="D9" s="269" t="s">
        <v>247</v>
      </c>
      <c r="E9" s="269"/>
      <c r="F9" s="259"/>
    </row>
    <row r="10" spans="1:6">
      <c r="C10" s="217" t="s">
        <v>123</v>
      </c>
      <c r="D10" s="269" t="s">
        <v>264</v>
      </c>
      <c r="E10" s="269"/>
    </row>
    <row r="11" spans="1:6">
      <c r="C11" s="217" t="s">
        <v>88</v>
      </c>
      <c r="D11" s="269" t="s">
        <v>200</v>
      </c>
      <c r="E11" s="269"/>
      <c r="F11" s="259"/>
    </row>
    <row r="12" spans="1:6">
      <c r="C12" s="217" t="s">
        <v>243</v>
      </c>
      <c r="D12" s="269" t="s">
        <v>265</v>
      </c>
      <c r="E12" s="269"/>
      <c r="F12" s="259"/>
    </row>
    <row r="13" spans="1:6" ht="12.75" customHeight="1">
      <c r="C13" s="218"/>
    </row>
    <row r="14" spans="1:6">
      <c r="B14" s="5" t="s">
        <v>266</v>
      </c>
    </row>
    <row r="15" spans="1:6">
      <c r="C15" s="219"/>
      <c r="D15" s="221" t="s">
        <v>56</v>
      </c>
      <c r="E15" s="221" t="s">
        <v>60</v>
      </c>
      <c r="F15" s="221" t="s">
        <v>245</v>
      </c>
    </row>
    <row r="16" spans="1:6">
      <c r="C16" s="217" t="s">
        <v>63</v>
      </c>
      <c r="D16" s="271" t="s">
        <v>267</v>
      </c>
      <c r="E16" s="246">
        <v>6000000</v>
      </c>
      <c r="F16" s="247">
        <v>1000000</v>
      </c>
    </row>
    <row r="17" spans="2:13">
      <c r="C17" s="217" t="s">
        <v>64</v>
      </c>
      <c r="D17" s="271" t="s">
        <v>268</v>
      </c>
      <c r="E17" s="246">
        <v>1000000</v>
      </c>
      <c r="F17" s="247">
        <v>300000</v>
      </c>
    </row>
    <row r="18" spans="2:13">
      <c r="C18" s="217" t="s">
        <v>65</v>
      </c>
      <c r="D18" s="232"/>
      <c r="E18" s="247">
        <v>0</v>
      </c>
      <c r="F18" s="247">
        <v>0</v>
      </c>
    </row>
    <row r="19" spans="2:13">
      <c r="C19" s="217" t="s">
        <v>66</v>
      </c>
      <c r="D19" s="232"/>
      <c r="E19" s="246">
        <v>0</v>
      </c>
      <c r="F19" s="247">
        <v>0</v>
      </c>
    </row>
    <row r="20" spans="2:13">
      <c r="C20" s="217" t="s">
        <v>58</v>
      </c>
      <c r="D20" s="232"/>
      <c r="E20" s="247">
        <v>0</v>
      </c>
      <c r="F20" s="247">
        <v>0</v>
      </c>
    </row>
    <row r="21" spans="2:13" ht="70.5" customHeight="1">
      <c r="C21" s="220" t="s">
        <v>69</v>
      </c>
      <c r="D21" s="220"/>
      <c r="E21" s="220"/>
    </row>
    <row r="22" spans="2:13">
      <c r="B22" s="208" t="s">
        <v>269</v>
      </c>
      <c r="D22" s="233"/>
    </row>
    <row r="23" spans="2:13" ht="24.75" customHeight="1">
      <c r="B23" s="209"/>
      <c r="C23" s="221" t="s">
        <v>10</v>
      </c>
      <c r="D23" s="234" t="s">
        <v>246</v>
      </c>
      <c r="E23" s="248" t="s">
        <v>227</v>
      </c>
      <c r="F23" s="221" t="s">
        <v>86</v>
      </c>
      <c r="M23" t="s">
        <v>247</v>
      </c>
    </row>
    <row r="24" spans="2:13" ht="22.5" customHeight="1">
      <c r="B24" s="210" t="s">
        <v>248</v>
      </c>
      <c r="C24" s="222" t="s">
        <v>27</v>
      </c>
      <c r="D24" s="272">
        <v>8000000</v>
      </c>
      <c r="E24" s="249"/>
      <c r="F24" s="260"/>
      <c r="M24" t="s">
        <v>249</v>
      </c>
    </row>
    <row r="25" spans="2:13" ht="22.5" customHeight="1">
      <c r="B25" s="211"/>
      <c r="C25" s="222" t="s">
        <v>170</v>
      </c>
      <c r="D25" s="236"/>
      <c r="E25" s="275">
        <v>25135790</v>
      </c>
      <c r="F25" s="260"/>
    </row>
    <row r="26" spans="2:13" ht="22.5" customHeight="1">
      <c r="B26" s="211"/>
      <c r="C26" s="222" t="s">
        <v>250</v>
      </c>
      <c r="D26" s="273">
        <v>0</v>
      </c>
      <c r="E26" s="275">
        <v>3600000</v>
      </c>
      <c r="F26" s="260" t="s">
        <v>251</v>
      </c>
    </row>
    <row r="27" spans="2:13" ht="22.5" customHeight="1">
      <c r="B27" s="212" t="s">
        <v>126</v>
      </c>
      <c r="C27" s="223" t="s">
        <v>121</v>
      </c>
      <c r="D27" s="238">
        <v>1300000</v>
      </c>
      <c r="E27" s="251">
        <v>24750000</v>
      </c>
      <c r="F27" s="261" t="s">
        <v>174</v>
      </c>
    </row>
    <row r="28" spans="2:13" ht="22.5" customHeight="1">
      <c r="B28" s="212"/>
      <c r="C28" s="224" t="s">
        <v>89</v>
      </c>
      <c r="D28" s="239"/>
      <c r="E28" s="252"/>
      <c r="F28" s="262"/>
    </row>
    <row r="29" spans="2:13" ht="22.5" customHeight="1">
      <c r="B29" s="212"/>
      <c r="C29" s="225" t="s">
        <v>252</v>
      </c>
      <c r="D29" s="240"/>
      <c r="E29" s="253">
        <v>15000000</v>
      </c>
      <c r="F29" s="263" t="s">
        <v>150</v>
      </c>
    </row>
    <row r="30" spans="2:13" ht="22.5" customHeight="1">
      <c r="B30" s="212"/>
      <c r="C30" s="224" t="s">
        <v>253</v>
      </c>
      <c r="D30" s="241">
        <v>300000</v>
      </c>
      <c r="E30" s="253">
        <v>0</v>
      </c>
      <c r="F30" s="264"/>
    </row>
    <row r="31" spans="2:13" ht="22.5" customHeight="1">
      <c r="B31" s="212"/>
      <c r="C31" s="224" t="s">
        <v>108</v>
      </c>
      <c r="D31" s="238">
        <v>10000</v>
      </c>
      <c r="E31" s="253">
        <v>50000</v>
      </c>
      <c r="F31" s="264"/>
    </row>
    <row r="32" spans="2:13" ht="22.5" customHeight="1">
      <c r="B32" s="212"/>
      <c r="C32" s="224" t="s">
        <v>102</v>
      </c>
      <c r="D32" s="274">
        <v>50000</v>
      </c>
      <c r="E32" s="276">
        <v>300000</v>
      </c>
      <c r="F32" s="264"/>
    </row>
    <row r="33" spans="2:6" ht="22.5" customHeight="1">
      <c r="B33" s="212"/>
      <c r="C33" s="224" t="s">
        <v>254</v>
      </c>
      <c r="D33" s="238">
        <v>300000</v>
      </c>
      <c r="E33" s="253">
        <v>900000</v>
      </c>
      <c r="F33" s="264"/>
    </row>
    <row r="34" spans="2:6" ht="22.5" customHeight="1">
      <c r="B34" s="212"/>
      <c r="C34" s="224" t="s">
        <v>135</v>
      </c>
      <c r="D34" s="238">
        <v>500000</v>
      </c>
      <c r="E34" s="253">
        <v>2000000</v>
      </c>
      <c r="F34" s="264"/>
    </row>
    <row r="35" spans="2:6" ht="22.5" customHeight="1">
      <c r="B35" s="212"/>
      <c r="C35" s="226" t="s">
        <v>109</v>
      </c>
      <c r="D35" s="237">
        <v>800000</v>
      </c>
      <c r="E35" s="254">
        <v>6000000</v>
      </c>
      <c r="F35" s="260"/>
    </row>
    <row r="36" spans="2:6" ht="39" customHeight="1">
      <c r="C36" s="227" t="s">
        <v>255</v>
      </c>
      <c r="D36" s="242">
        <f>D24-D27</f>
        <v>6700000</v>
      </c>
      <c r="E36" s="255"/>
      <c r="F36" s="261" t="s">
        <v>256</v>
      </c>
    </row>
    <row r="37" spans="2:6" ht="57.75" customHeight="1">
      <c r="C37" s="227" t="s">
        <v>49</v>
      </c>
      <c r="D37" s="242">
        <v>6700000</v>
      </c>
      <c r="E37" s="255"/>
      <c r="F37" s="156" t="s">
        <v>257</v>
      </c>
    </row>
    <row r="38" spans="2:6" ht="28.5" customHeight="1">
      <c r="C38" s="223" t="s">
        <v>258</v>
      </c>
      <c r="D38" s="242">
        <f>D24-(D27+D37)</f>
        <v>0</v>
      </c>
      <c r="E38" s="255"/>
      <c r="F38" s="261" t="s">
        <v>174</v>
      </c>
    </row>
    <row r="39" spans="2:6" ht="22.5" customHeight="1">
      <c r="C39" s="223" t="s">
        <v>179</v>
      </c>
      <c r="D39" s="242">
        <v>0</v>
      </c>
      <c r="E39" s="256"/>
      <c r="F39" s="265" t="s">
        <v>220</v>
      </c>
    </row>
    <row r="40" spans="2:6" ht="22.5" customHeight="1">
      <c r="C40" s="223" t="s">
        <v>259</v>
      </c>
      <c r="D40" s="242">
        <v>0</v>
      </c>
      <c r="E40" s="256"/>
      <c r="F40" s="265"/>
    </row>
    <row r="41" spans="2:6" ht="22.5" customHeight="1">
      <c r="C41" s="228" t="s">
        <v>105</v>
      </c>
      <c r="D41" s="243">
        <v>0</v>
      </c>
      <c r="E41" s="257"/>
      <c r="F41" s="265"/>
    </row>
    <row r="42" spans="2:6" ht="22.5" customHeight="1">
      <c r="C42" s="229"/>
      <c r="D42" s="244"/>
      <c r="E42" s="258"/>
      <c r="F42" s="266"/>
    </row>
    <row r="43" spans="2:6">
      <c r="B43" s="213" t="s">
        <v>260</v>
      </c>
    </row>
    <row r="44" spans="2:6" ht="83.25" customHeight="1">
      <c r="C44" s="230"/>
      <c r="D44" s="245"/>
      <c r="E44" s="245"/>
      <c r="F44" s="267"/>
    </row>
    <row r="45" spans="2:6">
      <c r="C45" s="229"/>
      <c r="D45" s="229"/>
      <c r="E45" s="229"/>
      <c r="F45" s="229"/>
    </row>
    <row r="46" spans="2:6">
      <c r="C46" s="229"/>
      <c r="D46" s="229"/>
      <c r="E46" s="229"/>
      <c r="F46" s="229"/>
    </row>
    <row r="47" spans="2:6" ht="12.75" customHeight="1">
      <c r="C47" s="231"/>
      <c r="D47" s="231"/>
      <c r="E47" s="231"/>
    </row>
  </sheetData>
  <mergeCells count="15">
    <mergeCell ref="A2:F2"/>
    <mergeCell ref="D4:E4"/>
    <mergeCell ref="D5:E5"/>
    <mergeCell ref="D6:E6"/>
    <mergeCell ref="D7:E7"/>
    <mergeCell ref="D8:E8"/>
    <mergeCell ref="D9:E9"/>
    <mergeCell ref="D10:E10"/>
    <mergeCell ref="D11:E11"/>
    <mergeCell ref="D12:E12"/>
    <mergeCell ref="C21:E21"/>
    <mergeCell ref="C44:F44"/>
    <mergeCell ref="B24:B26"/>
    <mergeCell ref="F39:F41"/>
    <mergeCell ref="B27:B35"/>
  </mergeCells>
  <phoneticPr fontId="1"/>
  <pageMargins left="0.7" right="0.7" top="0.75" bottom="0.75" header="0.3" footer="0.3"/>
  <pageSetup paperSize="9" scale="5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_rels/item4.xml.rels><?xml version="1.0" encoding="UTF-8"?><Relationships xmlns="http://schemas.openxmlformats.org/package/2006/relationships"><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94EE0887-38E2-4B45-AF94-2E2B83DE2450}">
  <ds:schemaRefs>
    <ds:schemaRef ds:uri="http://schemas.microsoft.com/sharepoint/v3/contenttype/forms"/>
  </ds:schemaRefs>
</ds:datastoreItem>
</file>

<file path=customXml/itemProps2.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CB298D-388F-4600-82A5-C92DFBD30057}">
  <ds:schemaRefs>
    <ds:schemaRef ds:uri="http://schemas.microsoft.com/DataMashup"/>
  </ds:schemaRefs>
</ds:datastoreItem>
</file>

<file path=customXml/itemProps4.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A型用</vt:lpstr>
      <vt:lpstr>A型用【記入例】</vt:lpstr>
      <vt:lpstr>【参考】関連企業等の判断</vt:lpstr>
      <vt:lpstr>選択肢プルダウン</vt:lpstr>
      <vt:lpstr xml:space="preserve">作業シート（R4年度）【事業所名を記載ください】 </vt:lpstr>
      <vt:lpstr xml:space="preserve">記入例１ </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鍋割　治</dc:creator>
  <cp:lastModifiedBy>泉元　一喜</cp:lastModifiedBy>
  <dcterms:created xsi:type="dcterms:W3CDTF">2026-01-07T02:55:17Z</dcterms:created>
  <dcterms:modified xsi:type="dcterms:W3CDTF">2026-08-17T00:44:27Z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2026-08-17T00:44:27Z</vt:filetime>
  </property>
</Properties>
</file>