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040"/>
  </bookViews>
  <sheets>
    <sheet name="白紙" sheetId="18" r:id="rId1"/>
  </sheets>
  <definedNames>
    <definedName name="_xlnm.Print_Area" localSheetId="0">白紙!$A$1:$K$39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<sst xmlns="http://schemas.openxmlformats.org/spreadsheetml/2006/main" xmlns:r="http://schemas.openxmlformats.org/officeDocument/2006/relationships" count="48" uniqueCount="48">
  <si>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部　　門</t>
    <rPh sb="0" eb="4">
      <t>ブモン</t>
    </rPh>
    <phoneticPr fontId="1"/>
  </si>
  <si>
    <t>第　２　期</t>
    <rPh sb="0" eb="1">
      <t>ダイ</t>
    </rPh>
    <rPh sb="4" eb="5">
      <t>キ</t>
    </rPh>
    <phoneticPr fontId="1"/>
  </si>
  <si>
    <t>計</t>
    <rPh sb="0" eb="1">
      <t>ケイ</t>
    </rPh>
    <phoneticPr fontId="1"/>
  </si>
  <si>
    <t>合計</t>
    <rPh sb="0" eb="2">
      <t>ゴウケイ</t>
    </rPh>
    <phoneticPr fontId="1"/>
  </si>
  <si>
    <t>曇りのち晴れ</t>
    <rPh sb="0" eb="1">
      <t>クモ</t>
    </rPh>
    <rPh sb="4" eb="5">
      <t>ハ</t>
    </rPh>
    <phoneticPr fontId="1"/>
  </si>
  <si>
    <t>洋画・俳画</t>
    <rPh sb="0" eb="2">
      <t>ヨウガ</t>
    </rPh>
    <rPh sb="3" eb="5">
      <t>ハイガ</t>
    </rPh>
    <phoneticPr fontId="1"/>
  </si>
  <si>
    <t>第　４　期</t>
    <rPh sb="0" eb="1">
      <t>ダイ</t>
    </rPh>
    <rPh sb="4" eb="5">
      <t>キ</t>
    </rPh>
    <phoneticPr fontId="1"/>
  </si>
  <si>
    <t>第　１　期</t>
    <rPh sb="0" eb="1">
      <t>ダイ</t>
    </rPh>
    <rPh sb="4" eb="5">
      <t>キ</t>
    </rPh>
    <phoneticPr fontId="1"/>
  </si>
  <si>
    <t>染 織 ・ 陶 芸</t>
    <rPh sb="0" eb="1">
      <t>ソメ</t>
    </rPh>
    <rPh sb="2" eb="3">
      <t>オリ</t>
    </rPh>
    <rPh sb="6" eb="7">
      <t>スエ</t>
    </rPh>
    <rPh sb="8" eb="9">
      <t>ゲイ</t>
    </rPh>
    <phoneticPr fontId="1"/>
  </si>
  <si>
    <t>第　３　期</t>
    <rPh sb="0" eb="1">
      <t>ダイ</t>
    </rPh>
    <rPh sb="4" eb="5">
      <t>キ</t>
    </rPh>
    <phoneticPr fontId="1"/>
  </si>
  <si>
    <t>写真</t>
    <rPh sb="0" eb="2">
      <t>シャシン</t>
    </rPh>
    <phoneticPr fontId="1"/>
  </si>
  <si>
    <t>H25</t>
  </si>
  <si>
    <t>雨</t>
    <rPh sb="0" eb="1">
      <t>アメ</t>
    </rPh>
    <phoneticPr fontId="1"/>
  </si>
  <si>
    <t>市　　展</t>
    <rPh sb="0" eb="1">
      <t>シ</t>
    </rPh>
    <rPh sb="3" eb="4">
      <t>テン</t>
    </rPh>
    <phoneticPr fontId="1"/>
  </si>
  <si>
    <t>Ｒ１</t>
    <rPh sb="0" eb="2">
      <t>ネンド</t>
    </rPh>
    <phoneticPr fontId="1"/>
  </si>
  <si>
    <t>中止</t>
    <rPh sb="0" eb="2">
      <t>チュウシ</t>
    </rPh>
    <phoneticPr fontId="1"/>
  </si>
  <si>
    <t>Ｒ５</t>
    <rPh sb="0" eb="2">
      <t>ネンド</t>
    </rPh>
    <phoneticPr fontId="1"/>
  </si>
  <si>
    <t xml:space="preserve">洋 画 </t>
    <rPh sb="0" eb="1">
      <t>ヨウ</t>
    </rPh>
    <rPh sb="2" eb="3">
      <t>ガ</t>
    </rPh>
    <phoneticPr fontId="1"/>
  </si>
  <si>
    <t>書 ・ 日 本 画</t>
    <rPh sb="0" eb="1">
      <t>ショ</t>
    </rPh>
    <rPh sb="4" eb="5">
      <t>ヒ</t>
    </rPh>
    <rPh sb="6" eb="7">
      <t>ホン</t>
    </rPh>
    <rPh sb="8" eb="9">
      <t>ガ</t>
    </rPh>
    <phoneticPr fontId="1"/>
  </si>
  <si>
    <t>晴れのち曇り</t>
    <rPh sb="0" eb="1">
      <t>ハ</t>
    </rPh>
    <rPh sb="4" eb="5">
      <t>クモ</t>
    </rPh>
    <phoneticPr fontId="1"/>
  </si>
  <si>
    <t>写 真 ・ 俳 画</t>
    <rPh sb="0" eb="1">
      <t>シャ</t>
    </rPh>
    <rPh sb="2" eb="3">
      <t>マコト</t>
    </rPh>
    <rPh sb="6" eb="7">
      <t>ハイ</t>
    </rPh>
    <rPh sb="8" eb="9">
      <t>ガ</t>
    </rPh>
    <phoneticPr fontId="1"/>
  </si>
  <si>
    <t xml:space="preserve"> 総  人  数</t>
    <rPh sb="1" eb="2">
      <t>フサ</t>
    </rPh>
    <rPh sb="4" eb="5">
      <t>ジン</t>
    </rPh>
    <rPh sb="7" eb="8">
      <t>カズ</t>
    </rPh>
    <phoneticPr fontId="1"/>
  </si>
  <si>
    <t>Ｒ４</t>
    <rPh sb="0" eb="2">
      <t>ネンド</t>
    </rPh>
    <phoneticPr fontId="1"/>
  </si>
  <si>
    <t>Ｒ６</t>
    <rPh sb="0" eb="2">
      <t>ネンド</t>
    </rPh>
    <phoneticPr fontId="1"/>
  </si>
  <si>
    <t>晴れ</t>
    <rPh sb="0" eb="1">
      <t>ハ</t>
    </rPh>
    <phoneticPr fontId="1"/>
  </si>
  <si>
    <t>年度</t>
    <rPh sb="0" eb="2">
      <t>ネンド</t>
    </rPh>
    <phoneticPr fontId="1"/>
  </si>
  <si>
    <t>日 本 画 ・ 陶芸</t>
    <rPh sb="0" eb="1">
      <t>ヒ</t>
    </rPh>
    <rPh sb="2" eb="3">
      <t>ホン</t>
    </rPh>
    <rPh sb="4" eb="5">
      <t>ガ</t>
    </rPh>
    <phoneticPr fontId="1"/>
  </si>
  <si>
    <t>H26</t>
  </si>
  <si>
    <t>Ｒ２</t>
    <rPh sb="0" eb="2">
      <t>ネンド</t>
    </rPh>
    <phoneticPr fontId="1"/>
  </si>
  <si>
    <t>Ｒ３</t>
    <rPh sb="0" eb="2">
      <t>ネンド</t>
    </rPh>
    <phoneticPr fontId="1"/>
  </si>
  <si>
    <t>H27</t>
  </si>
  <si>
    <t>H28</t>
  </si>
  <si>
    <t>H29</t>
  </si>
  <si>
    <t>曇り時々雨</t>
    <rPh sb="0" eb="1">
      <t>クモ</t>
    </rPh>
    <rPh sb="2" eb="5">
      <t>トキドキアメ</t>
    </rPh>
    <phoneticPr fontId="1"/>
  </si>
  <si>
    <t>H30</t>
  </si>
  <si>
    <t>天気</t>
    <rPh sb="0" eb="2">
      <t>テンキ</t>
    </rPh>
    <phoneticPr fontId="1"/>
  </si>
  <si>
    <t>回</t>
    <rPh sb="0" eb="1">
      <t>カイ</t>
    </rPh>
    <phoneticPr fontId="1"/>
  </si>
  <si>
    <t>Ｒ７</t>
    <rPh sb="0" eb="2">
      <t>ネンド</t>
    </rPh>
    <phoneticPr fontId="1"/>
  </si>
  <si>
    <t>曇り</t>
    <rPh sb="0" eb="1">
      <t>クモ</t>
    </rPh>
    <phoneticPr fontId="1"/>
  </si>
  <si>
    <t>写真・陶芸</t>
    <rPh sb="0" eb="1">
      <t>シャ</t>
    </rPh>
    <rPh sb="1" eb="2">
      <t>マコト</t>
    </rPh>
    <rPh sb="3" eb="5">
      <t>トウゲイ</t>
    </rPh>
    <phoneticPr fontId="1"/>
  </si>
  <si>
    <t>曇り時々晴れ</t>
    <rPh sb="0" eb="1">
      <t>クモ</t>
    </rPh>
    <rPh sb="2" eb="5">
      <t>トキドキハ</t>
    </rPh>
    <phoneticPr fontId="1"/>
  </si>
  <si>
    <t>月/日 (曜日)</t>
    <rPh sb="0" eb="1">
      <t>ツキ</t>
    </rPh>
    <rPh sb="2" eb="3">
      <t>ヒ</t>
    </rPh>
    <rPh sb="5" eb="7">
      <t>ヨウビ</t>
    </rPh>
    <phoneticPr fontId="1"/>
  </si>
  <si>
    <t>岸和田市市展　入場者数　過去実績</t>
    <rPh sb="0" eb="4">
      <t>キシワダシ</t>
    </rPh>
    <rPh sb="4" eb="6">
      <t>シテン</t>
    </rPh>
    <rPh sb="7" eb="11">
      <t>ニュウジョウシャスウ</t>
    </rPh>
    <rPh sb="12" eb="14">
      <t>カコ</t>
    </rPh>
    <rPh sb="14" eb="16">
      <t>ジッセキ</t>
    </rPh>
    <phoneticPr fontId="1"/>
  </si>
  <si>
    <t>曇りのち雨</t>
    <rPh sb="0" eb="1">
      <t>クモ</t>
    </rPh>
    <rPh sb="4" eb="5">
      <t>アメ</t>
    </rPh>
    <phoneticPr fontId="1"/>
  </si>
  <si>
    <t>令和８年度　第77回　岸和田市市展入場者集計表</t>
    <rPh sb="0" eb="2">
      <t>レイワ</t>
    </rPh>
    <rPh sb="3" eb="5">
      <t>ネンド</t>
    </rPh>
    <rPh sb="6" eb="7">
      <t>ダイ</t>
    </rPh>
    <rPh sb="9" eb="10">
      <t>カイ</t>
    </rPh>
    <rPh sb="11" eb="12">
      <t>キシ</t>
    </rPh>
    <rPh sb="12" eb="13">
      <t>ワ</t>
    </rPh>
    <rPh sb="13" eb="14">
      <t>タ</t>
    </rPh>
    <rPh sb="14" eb="15">
      <t>シ</t>
    </rPh>
    <rPh sb="15" eb="16">
      <t>シ</t>
    </rPh>
    <rPh sb="16" eb="17">
      <t>テン</t>
    </rPh>
    <rPh sb="17" eb="19">
      <t>ニュウジョウ</t>
    </rPh>
    <rPh sb="19" eb="20">
      <t>シャ</t>
    </rPh>
    <rPh sb="20" eb="22">
      <t>シュウケイ</t>
    </rPh>
    <rPh sb="22" eb="23">
      <t>ヒョウ</t>
    </rPh>
    <phoneticPr fontId="1"/>
  </si>
  <si>
    <t>書 ・ 俳 画</t>
    <rPh sb="0" eb="1">
      <t>ショ</t>
    </rPh>
    <rPh sb="4" eb="5">
      <t>ハイ</t>
    </rPh>
    <rPh sb="6" eb="7">
      <t>ガ</t>
    </rPh>
    <phoneticPr fontId="1"/>
  </si>
  <si>
    <t>書 ・ 日本画</t>
    <rPh sb="0" eb="1">
      <t>ショ</t>
    </rPh>
    <rPh sb="4" eb="7">
      <t>ニホンガ</t>
    </rPh>
    <phoneticPr fontId="1"/>
  </si>
  <si>
    <t>人　数</t>
    <rPh sb="0" eb="1">
      <t>ヒト</t>
    </rPh>
    <rPh sb="2" eb="3">
      <t>カズ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</si>
</sst>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m/d\(aaa\)"/>
    <numFmt numFmtId="177" formatCode="0_ "/>
    <numFmt numFmtId="178" formatCode="0_);[Red]\(0\)"/>
  </numFmts>
  <fonts count="10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22"/>
      <color auto="1"/>
      <name val="ＭＳ Ｐ明朝"/>
      <family val="1"/>
    </font>
    <font>
      <sz val="14"/>
      <color auto="1"/>
      <name val="ＭＳ Ｐ明朝"/>
      <family val="1"/>
    </font>
    <font>
      <sz val="18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  <font>
      <sz val="11"/>
      <color auto="1"/>
      <name val="ＭＳ Ｐゴシック"/>
      <family val="3"/>
    </font>
    <font>
      <b/>
      <sz val="18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Border="1"/>
    <xf numFmtId="0" fontId="3" fillId="0" borderId="6" xfId="0" applyFont="1" applyBorder="1" applyAlignment="1">
      <alignment horizontal="centerContinuous" vertical="center"/>
    </xf>
    <xf numFmtId="0" fontId="4" fillId="0" borderId="7" xfId="0" applyFont="1" applyBorder="1"/>
    <xf numFmtId="0" fontId="4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9" xfId="0" applyFont="1" applyBorder="1"/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/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distributed"/>
    </xf>
    <xf numFmtId="0" fontId="6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shrinkToFit="1"/>
    </xf>
    <xf numFmtId="176" fontId="4" fillId="0" borderId="25" xfId="0" applyNumberFormat="1" applyFont="1" applyBorder="1" applyAlignment="1">
      <alignment horizontal="center" vertical="center" wrapText="1"/>
    </xf>
    <xf numFmtId="176" fontId="4" fillId="0" borderId="26" xfId="0" applyNumberFormat="1" applyFont="1" applyBorder="1" applyAlignment="1">
      <alignment horizontal="center" vertical="center" wrapText="1"/>
    </xf>
    <xf numFmtId="176" fontId="4" fillId="0" borderId="27" xfId="0" applyNumberFormat="1" applyFont="1" applyBorder="1" applyAlignment="1">
      <alignment horizontal="center" vertical="center" wrapText="1"/>
    </xf>
    <xf numFmtId="176" fontId="4" fillId="0" borderId="28" xfId="0" applyNumberFormat="1" applyFont="1" applyBorder="1" applyAlignment="1">
      <alignment horizontal="center" vertical="center" wrapText="1"/>
    </xf>
    <xf numFmtId="177" fontId="9" fillId="0" borderId="29" xfId="1" applyNumberFormat="1" applyFont="1" applyBorder="1" applyAlignment="1">
      <alignment horizontal="center" vertical="center"/>
    </xf>
    <xf numFmtId="38" fontId="5" fillId="0" borderId="30" xfId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3" fontId="5" fillId="0" borderId="27" xfId="0" applyNumberFormat="1" applyFont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distributed"/>
    </xf>
    <xf numFmtId="0" fontId="6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177" fontId="9" fillId="0" borderId="36" xfId="1" applyNumberFormat="1" applyFont="1" applyBorder="1" applyAlignment="1">
      <alignment horizontal="center" vertical="center"/>
    </xf>
    <xf numFmtId="38" fontId="5" fillId="0" borderId="37" xfId="1" applyFon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 shrinkToFit="1"/>
    </xf>
    <xf numFmtId="177" fontId="5" fillId="0" borderId="42" xfId="0" applyNumberFormat="1" applyFont="1" applyBorder="1" applyAlignment="1">
      <alignment horizontal="center" vertical="center" wrapText="1"/>
    </xf>
    <xf numFmtId="177" fontId="5" fillId="0" borderId="43" xfId="0" applyNumberFormat="1" applyFont="1" applyBorder="1" applyAlignment="1">
      <alignment horizontal="center" vertical="center" wrapText="1"/>
    </xf>
    <xf numFmtId="178" fontId="5" fillId="0" borderId="42" xfId="0" applyNumberFormat="1" applyFont="1" applyBorder="1" applyAlignment="1">
      <alignment horizontal="center" vertical="center" wrapText="1"/>
    </xf>
    <xf numFmtId="178" fontId="5" fillId="0" borderId="43" xfId="0" applyNumberFormat="1" applyFont="1" applyBorder="1" applyAlignment="1">
      <alignment horizontal="center" vertical="center" wrapText="1"/>
    </xf>
    <xf numFmtId="178" fontId="5" fillId="0" borderId="44" xfId="0" applyNumberFormat="1" applyFont="1" applyBorder="1" applyAlignment="1">
      <alignment horizontal="center" vertical="center" wrapText="1"/>
    </xf>
    <xf numFmtId="178" fontId="5" fillId="0" borderId="45" xfId="0" applyNumberFormat="1" applyFont="1" applyBorder="1" applyAlignment="1">
      <alignment horizontal="center" vertical="center" wrapText="1"/>
    </xf>
    <xf numFmtId="177" fontId="9" fillId="0" borderId="46" xfId="1" applyNumberFormat="1" applyFont="1" applyBorder="1" applyAlignment="1">
      <alignment horizontal="center" vertical="center"/>
    </xf>
    <xf numFmtId="177" fontId="9" fillId="0" borderId="19" xfId="1" applyNumberFormat="1" applyFont="1" applyBorder="1" applyAlignment="1">
      <alignment horizontal="center" vertical="center"/>
    </xf>
    <xf numFmtId="0" fontId="9" fillId="0" borderId="19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top"/>
    </xf>
    <xf numFmtId="0" fontId="6" fillId="0" borderId="47" xfId="0" applyFont="1" applyBorder="1" applyAlignment="1">
      <alignment horizontal="center"/>
    </xf>
    <xf numFmtId="0" fontId="6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 wrapText="1" shrinkToFit="1"/>
    </xf>
    <xf numFmtId="177" fontId="5" fillId="0" borderId="50" xfId="0" applyNumberFormat="1" applyFont="1" applyBorder="1" applyAlignment="1">
      <alignment horizontal="center" vertical="center" wrapText="1"/>
    </xf>
    <xf numFmtId="177" fontId="5" fillId="0" borderId="51" xfId="0" applyNumberFormat="1" applyFont="1" applyBorder="1" applyAlignment="1">
      <alignment horizontal="center" vertical="center" wrapText="1"/>
    </xf>
    <xf numFmtId="178" fontId="5" fillId="0" borderId="50" xfId="0" applyNumberFormat="1" applyFont="1" applyBorder="1" applyAlignment="1">
      <alignment horizontal="center" vertical="center" wrapText="1"/>
    </xf>
    <xf numFmtId="178" fontId="5" fillId="0" borderId="51" xfId="0" applyNumberFormat="1" applyFont="1" applyBorder="1" applyAlignment="1">
      <alignment horizontal="center" vertical="center" wrapText="1"/>
    </xf>
    <xf numFmtId="178" fontId="5" fillId="0" borderId="52" xfId="0" applyNumberFormat="1" applyFont="1" applyBorder="1" applyAlignment="1">
      <alignment horizontal="center" vertical="center" wrapText="1"/>
    </xf>
    <xf numFmtId="178" fontId="5" fillId="0" borderId="53" xfId="0" applyNumberFormat="1" applyFont="1" applyBorder="1" applyAlignment="1">
      <alignment horizontal="center" vertical="center" wrapText="1"/>
    </xf>
    <xf numFmtId="0" fontId="9" fillId="0" borderId="54" xfId="1" applyNumberFormat="1" applyFont="1" applyBorder="1" applyAlignment="1">
      <alignment horizontal="center" vertical="center"/>
    </xf>
    <xf numFmtId="38" fontId="5" fillId="0" borderId="55" xfId="1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3" fontId="5" fillId="0" borderId="58" xfId="0" applyNumberFormat="1" applyFont="1" applyBorder="1" applyAlignment="1">
      <alignment horizontal="center" vertical="center"/>
    </xf>
    <xf numFmtId="3" fontId="5" fillId="0" borderId="59" xfId="0" applyNumberFormat="1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3" fontId="5" fillId="0" borderId="5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2" fillId="0" borderId="0" xfId="0" applyNumberFormat="1" applyFont="1"/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9"/>
  <sheetViews>
    <sheetView tabSelected="1" view="pageBreakPreview" zoomScale="70" zoomScaleNormal="85" zoomScaleSheetLayoutView="70" workbookViewId="0">
      <selection activeCell="O12" sqref="O12"/>
    </sheetView>
  </sheetViews>
  <sheetFormatPr defaultRowHeight="31.5" customHeight="1"/>
  <cols>
    <col min="1" max="2" width="7.75" style="1" customWidth="1"/>
    <col min="3" max="3" width="11.75" style="1" customWidth="1"/>
    <col min="4" max="4" width="9.125" style="1" customWidth="1"/>
    <col min="5" max="5" width="12.5" style="1" customWidth="1"/>
    <col min="6" max="6" width="11.75" style="1" customWidth="1"/>
    <col min="7" max="7" width="9.125" style="1" customWidth="1"/>
    <col min="8" max="8" width="12.5" style="1" customWidth="1"/>
    <col min="9" max="9" width="11.75" style="1" customWidth="1"/>
    <col min="10" max="10" width="9.125" style="1" customWidth="1"/>
    <col min="11" max="11" width="12.5" style="1" customWidth="1"/>
    <col min="12" max="16381" width="9" style="1" customWidth="1"/>
    <col min="16382" max="16384" width="8.875" style="1" customWidth="1"/>
  </cols>
  <sheetData>
    <row r="1" spans="1:14" ht="31.5" customHeight="1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ht="24.75" customHeight="1">
      <c r="A2" s="3" t="s">
        <v>0</v>
      </c>
      <c r="B2" s="21"/>
      <c r="C2" s="33" t="s">
        <v>7</v>
      </c>
      <c r="D2" s="51"/>
      <c r="E2" s="67"/>
      <c r="F2" s="33" t="s">
        <v>1</v>
      </c>
      <c r="G2" s="51"/>
      <c r="H2" s="67"/>
      <c r="I2" s="33" t="s">
        <v>9</v>
      </c>
      <c r="J2" s="51"/>
      <c r="K2" s="80"/>
    </row>
    <row r="3" spans="1:14" ht="24.75" customHeight="1">
      <c r="A3" s="4"/>
      <c r="B3" s="22"/>
      <c r="C3" s="34" t="s">
        <v>5</v>
      </c>
      <c r="D3" s="52"/>
      <c r="E3" s="68"/>
      <c r="F3" s="34" t="s">
        <v>39</v>
      </c>
      <c r="G3" s="52"/>
      <c r="H3" s="68"/>
      <c r="I3" s="34" t="s">
        <v>46</v>
      </c>
      <c r="J3" s="52"/>
      <c r="K3" s="81"/>
    </row>
    <row r="4" spans="1:14" ht="37.5" customHeight="1">
      <c r="A4" s="5"/>
      <c r="B4" s="23"/>
      <c r="C4" s="35" t="s">
        <v>41</v>
      </c>
      <c r="D4" s="53" t="s">
        <v>35</v>
      </c>
      <c r="E4" s="69" t="s">
        <v>47</v>
      </c>
      <c r="F4" s="35" t="s">
        <v>41</v>
      </c>
      <c r="G4" s="53" t="s">
        <v>35</v>
      </c>
      <c r="H4" s="69" t="s">
        <v>47</v>
      </c>
      <c r="I4" s="35" t="s">
        <v>41</v>
      </c>
      <c r="J4" s="53" t="s">
        <v>35</v>
      </c>
      <c r="K4" s="82" t="s">
        <v>47</v>
      </c>
    </row>
    <row r="5" spans="1:14" ht="33" customHeight="1">
      <c r="A5" s="6"/>
      <c r="B5" s="9"/>
      <c r="C5" s="36">
        <v>46159</v>
      </c>
      <c r="D5" s="54" t="s">
        <v>24</v>
      </c>
      <c r="E5" s="70">
        <v>127</v>
      </c>
      <c r="F5" s="36">
        <v>46173</v>
      </c>
      <c r="G5" s="54" t="s">
        <v>4</v>
      </c>
      <c r="H5" s="70">
        <v>94</v>
      </c>
      <c r="I5" s="36">
        <v>46187</v>
      </c>
      <c r="J5" s="54" t="s">
        <v>38</v>
      </c>
      <c r="K5" s="83">
        <v>87</v>
      </c>
      <c r="M5" s="99"/>
    </row>
    <row r="6" spans="1:14" ht="28.5" customHeight="1">
      <c r="A6" s="6"/>
      <c r="B6" s="9"/>
      <c r="C6" s="37"/>
      <c r="D6" s="55"/>
      <c r="E6" s="71"/>
      <c r="F6" s="37"/>
      <c r="G6" s="55"/>
      <c r="H6" s="71"/>
      <c r="I6" s="37"/>
      <c r="J6" s="55"/>
      <c r="K6" s="84"/>
      <c r="M6" s="99"/>
    </row>
    <row r="7" spans="1:14" ht="33" customHeight="1">
      <c r="A7" s="6"/>
      <c r="B7" s="9"/>
      <c r="C7" s="36">
        <f>C5+2</f>
        <v>46161</v>
      </c>
      <c r="D7" s="54" t="s">
        <v>24</v>
      </c>
      <c r="E7" s="72">
        <v>128</v>
      </c>
      <c r="F7" s="36">
        <f>F5+2</f>
        <v>46175</v>
      </c>
      <c r="G7" s="54" t="s">
        <v>12</v>
      </c>
      <c r="H7" s="72">
        <v>28</v>
      </c>
      <c r="I7" s="36">
        <f>I5+2</f>
        <v>46189</v>
      </c>
      <c r="J7" s="54" t="s">
        <v>38</v>
      </c>
      <c r="K7" s="85">
        <v>62</v>
      </c>
      <c r="M7" s="9"/>
      <c r="N7" s="9"/>
    </row>
    <row r="8" spans="1:14" ht="28.5" customHeight="1">
      <c r="A8" s="6"/>
      <c r="B8" s="9"/>
      <c r="C8" s="37"/>
      <c r="D8" s="55"/>
      <c r="E8" s="73"/>
      <c r="F8" s="37"/>
      <c r="G8" s="55"/>
      <c r="H8" s="73"/>
      <c r="I8" s="37"/>
      <c r="J8" s="55"/>
      <c r="K8" s="86"/>
      <c r="M8" s="9"/>
      <c r="N8" s="9"/>
    </row>
    <row r="9" spans="1:14" ht="33" customHeight="1">
      <c r="A9" s="6"/>
      <c r="B9" s="9"/>
      <c r="C9" s="36">
        <f>C7+1</f>
        <v>46162</v>
      </c>
      <c r="D9" s="54" t="s">
        <v>38</v>
      </c>
      <c r="E9" s="72">
        <v>103</v>
      </c>
      <c r="F9" s="36">
        <f>F7+1</f>
        <v>46176</v>
      </c>
      <c r="G9" s="54" t="s">
        <v>4</v>
      </c>
      <c r="H9" s="72">
        <v>64</v>
      </c>
      <c r="I9" s="36">
        <f>I7+1</f>
        <v>46190</v>
      </c>
      <c r="J9" s="54" t="s">
        <v>38</v>
      </c>
      <c r="K9" s="85">
        <v>55</v>
      </c>
    </row>
    <row r="10" spans="1:14" ht="28.5" customHeight="1">
      <c r="A10" s="6"/>
      <c r="B10" s="9"/>
      <c r="C10" s="37"/>
      <c r="D10" s="55"/>
      <c r="E10" s="73"/>
      <c r="F10" s="37"/>
      <c r="G10" s="55"/>
      <c r="H10" s="73"/>
      <c r="I10" s="37"/>
      <c r="J10" s="55"/>
      <c r="K10" s="86"/>
    </row>
    <row r="11" spans="1:14" ht="33" customHeight="1">
      <c r="A11" s="6"/>
      <c r="B11" s="9"/>
      <c r="C11" s="36">
        <f>C9+1</f>
        <v>46163</v>
      </c>
      <c r="D11" s="54" t="s">
        <v>12</v>
      </c>
      <c r="E11" s="72">
        <v>49</v>
      </c>
      <c r="F11" s="36">
        <f>F9+1</f>
        <v>46177</v>
      </c>
      <c r="G11" s="54" t="s">
        <v>43</v>
      </c>
      <c r="H11" s="72">
        <v>50</v>
      </c>
      <c r="I11" s="36">
        <f>I9+1</f>
        <v>46191</v>
      </c>
      <c r="J11" s="54" t="s">
        <v>4</v>
      </c>
      <c r="K11" s="85">
        <v>37</v>
      </c>
    </row>
    <row r="12" spans="1:14" ht="28.5" customHeight="1">
      <c r="A12" s="6"/>
      <c r="B12" s="9"/>
      <c r="C12" s="37"/>
      <c r="D12" s="55"/>
      <c r="E12" s="73"/>
      <c r="F12" s="37"/>
      <c r="G12" s="55"/>
      <c r="H12" s="73"/>
      <c r="I12" s="37"/>
      <c r="J12" s="55"/>
      <c r="K12" s="86"/>
    </row>
    <row r="13" spans="1:14" ht="33" customHeight="1">
      <c r="A13" s="6"/>
      <c r="B13" s="9"/>
      <c r="C13" s="36">
        <f>C11+1</f>
        <v>46164</v>
      </c>
      <c r="D13" s="54" t="s">
        <v>40</v>
      </c>
      <c r="E13" s="72">
        <v>73</v>
      </c>
      <c r="F13" s="36">
        <f>F11+1</f>
        <v>46178</v>
      </c>
      <c r="G13" s="54" t="s">
        <v>38</v>
      </c>
      <c r="H13" s="72">
        <v>47</v>
      </c>
      <c r="I13" s="36">
        <f>I11+1</f>
        <v>46192</v>
      </c>
      <c r="J13" s="54" t="s">
        <v>40</v>
      </c>
      <c r="K13" s="85">
        <v>63</v>
      </c>
    </row>
    <row r="14" spans="1:14" ht="28.5" customHeight="1">
      <c r="A14" s="6"/>
      <c r="B14" s="9"/>
      <c r="C14" s="37"/>
      <c r="D14" s="55"/>
      <c r="E14" s="73"/>
      <c r="F14" s="37"/>
      <c r="G14" s="55"/>
      <c r="H14" s="73"/>
      <c r="I14" s="37"/>
      <c r="J14" s="55"/>
      <c r="K14" s="86"/>
    </row>
    <row r="15" spans="1:14" ht="33" customHeight="1">
      <c r="A15" s="6"/>
      <c r="B15" s="9"/>
      <c r="C15" s="36">
        <f>C13+1</f>
        <v>46165</v>
      </c>
      <c r="D15" s="54" t="s">
        <v>24</v>
      </c>
      <c r="E15" s="72">
        <v>107</v>
      </c>
      <c r="F15" s="36">
        <f>F13+1</f>
        <v>46179</v>
      </c>
      <c r="G15" s="54" t="s">
        <v>4</v>
      </c>
      <c r="H15" s="72">
        <v>66</v>
      </c>
      <c r="I15" s="36">
        <f>I13+1</f>
        <v>46193</v>
      </c>
      <c r="J15" s="54" t="s">
        <v>33</v>
      </c>
      <c r="K15" s="85">
        <v>68</v>
      </c>
    </row>
    <row r="16" spans="1:14" ht="28.5" customHeight="1">
      <c r="A16" s="6"/>
      <c r="B16" s="9"/>
      <c r="C16" s="37"/>
      <c r="D16" s="55"/>
      <c r="E16" s="73"/>
      <c r="F16" s="37"/>
      <c r="G16" s="55"/>
      <c r="H16" s="73"/>
      <c r="I16" s="37"/>
      <c r="J16" s="55"/>
      <c r="K16" s="86"/>
    </row>
    <row r="17" spans="1:14" ht="33" customHeight="1">
      <c r="A17" s="6"/>
      <c r="B17" s="9"/>
      <c r="C17" s="38">
        <f>C15+1</f>
        <v>46166</v>
      </c>
      <c r="D17" s="56" t="s">
        <v>19</v>
      </c>
      <c r="E17" s="74">
        <v>159</v>
      </c>
      <c r="F17" s="38">
        <f>F15+1</f>
        <v>46180</v>
      </c>
      <c r="G17" s="56" t="s">
        <v>12</v>
      </c>
      <c r="H17" s="74">
        <v>140</v>
      </c>
      <c r="I17" s="38">
        <f>I15+1</f>
        <v>46194</v>
      </c>
      <c r="J17" s="56" t="s">
        <v>24</v>
      </c>
      <c r="K17" s="87">
        <v>120</v>
      </c>
    </row>
    <row r="18" spans="1:14" ht="28.5" customHeight="1">
      <c r="A18" s="6"/>
      <c r="B18" s="9"/>
      <c r="C18" s="39"/>
      <c r="D18" s="57"/>
      <c r="E18" s="75"/>
      <c r="F18" s="39"/>
      <c r="G18" s="57"/>
      <c r="H18" s="75"/>
      <c r="I18" s="39"/>
      <c r="J18" s="57"/>
      <c r="K18" s="88"/>
    </row>
    <row r="19" spans="1:14" ht="27.75" customHeight="1">
      <c r="A19" s="7" t="s">
        <v>2</v>
      </c>
      <c r="B19" s="24"/>
      <c r="C19" s="40">
        <f>SUM(E5+E7+E9+E11+E13+E15+E17)</f>
        <v>746</v>
      </c>
      <c r="D19" s="58"/>
      <c r="E19" s="76"/>
      <c r="F19" s="77">
        <f>SUM(H5+H7+H9+H11+H13+H15+H17)</f>
        <v>489</v>
      </c>
      <c r="G19" s="78"/>
      <c r="H19" s="78"/>
      <c r="I19" s="77">
        <f>SUM(K5+K7+K9+K11+K13+K15+K17)</f>
        <v>492</v>
      </c>
      <c r="J19" s="78"/>
      <c r="K19" s="89"/>
    </row>
    <row r="20" spans="1:14" ht="37.5" customHeight="1">
      <c r="A20" s="8" t="s">
        <v>3</v>
      </c>
      <c r="B20" s="25"/>
      <c r="C20" s="41">
        <f>SUM(C19:K19)</f>
        <v>1727</v>
      </c>
      <c r="D20" s="59"/>
      <c r="E20" s="59"/>
      <c r="F20" s="59"/>
      <c r="G20" s="59"/>
      <c r="H20" s="59"/>
      <c r="I20" s="59"/>
      <c r="J20" s="59"/>
      <c r="K20" s="90"/>
    </row>
    <row r="21" spans="1:14" ht="30.75" customHeight="1">
      <c r="A21" s="9"/>
      <c r="B21" s="9"/>
      <c r="C21" s="9"/>
      <c r="D21" s="9"/>
      <c r="E21" s="9"/>
      <c r="F21" s="9"/>
      <c r="G21" s="9"/>
      <c r="H21" s="9"/>
      <c r="I21" s="79"/>
      <c r="J21" s="79"/>
      <c r="K21" s="79"/>
    </row>
    <row r="22" spans="1:14" ht="30" customHeight="1">
      <c r="A22" s="10" t="s">
        <v>42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98"/>
      <c r="M22" s="98"/>
      <c r="N22" s="98"/>
    </row>
    <row r="23" spans="1:14" ht="21" customHeight="1">
      <c r="A23" s="11"/>
      <c r="B23" s="26"/>
      <c r="C23" s="42" t="s">
        <v>7</v>
      </c>
      <c r="D23" s="21"/>
      <c r="E23" s="42" t="s">
        <v>1</v>
      </c>
      <c r="F23" s="21"/>
      <c r="G23" s="42" t="s">
        <v>9</v>
      </c>
      <c r="H23" s="21"/>
      <c r="I23" s="42" t="s">
        <v>6</v>
      </c>
      <c r="J23" s="21"/>
      <c r="K23" s="91" t="s">
        <v>13</v>
      </c>
      <c r="L23" s="9"/>
      <c r="M23" s="9"/>
      <c r="N23" s="9"/>
    </row>
    <row r="24" spans="1:14" ht="21" customHeight="1">
      <c r="A24" s="12" t="s">
        <v>25</v>
      </c>
      <c r="B24" s="27" t="s">
        <v>36</v>
      </c>
      <c r="C24" s="43" t="s">
        <v>17</v>
      </c>
      <c r="D24" s="27"/>
      <c r="E24" s="43" t="s">
        <v>8</v>
      </c>
      <c r="F24" s="27"/>
      <c r="G24" s="43" t="s">
        <v>18</v>
      </c>
      <c r="H24" s="27"/>
      <c r="I24" s="43" t="s">
        <v>20</v>
      </c>
      <c r="J24" s="27"/>
      <c r="K24" s="92" t="s">
        <v>21</v>
      </c>
      <c r="L24" s="9"/>
      <c r="M24" s="9"/>
      <c r="N24" s="9"/>
    </row>
    <row r="25" spans="1:14" ht="31.5" customHeight="1">
      <c r="A25" s="13" t="s">
        <v>11</v>
      </c>
      <c r="B25" s="28">
        <v>64</v>
      </c>
      <c r="C25" s="44">
        <v>1099</v>
      </c>
      <c r="D25" s="60"/>
      <c r="E25" s="44">
        <v>483</v>
      </c>
      <c r="F25" s="60"/>
      <c r="G25" s="44">
        <v>696</v>
      </c>
      <c r="H25" s="60"/>
      <c r="I25" s="44">
        <v>900</v>
      </c>
      <c r="J25" s="60"/>
      <c r="K25" s="93">
        <f>SUM(C25:J25)</f>
        <v>3178</v>
      </c>
      <c r="L25" s="9"/>
      <c r="M25" s="9"/>
      <c r="N25" s="9"/>
    </row>
    <row r="26" spans="1:14" ht="31.5" customHeight="1">
      <c r="A26" s="13" t="s">
        <v>27</v>
      </c>
      <c r="B26" s="28">
        <v>65</v>
      </c>
      <c r="C26" s="44">
        <v>969</v>
      </c>
      <c r="D26" s="60"/>
      <c r="E26" s="44">
        <v>448</v>
      </c>
      <c r="F26" s="60"/>
      <c r="G26" s="44">
        <v>743</v>
      </c>
      <c r="H26" s="60"/>
      <c r="I26" s="44">
        <v>931</v>
      </c>
      <c r="J26" s="60"/>
      <c r="K26" s="93">
        <f>SUM(C26:J26)</f>
        <v>3091</v>
      </c>
      <c r="L26" s="9"/>
      <c r="M26" s="9"/>
      <c r="N26" s="9"/>
    </row>
    <row r="27" spans="1:14" ht="31.5" customHeight="1">
      <c r="A27" s="13" t="s">
        <v>30</v>
      </c>
      <c r="B27" s="29">
        <v>66</v>
      </c>
      <c r="C27" s="44">
        <v>1233</v>
      </c>
      <c r="D27" s="60"/>
      <c r="E27" s="44">
        <v>508</v>
      </c>
      <c r="F27" s="60"/>
      <c r="G27" s="44">
        <v>744</v>
      </c>
      <c r="H27" s="60"/>
      <c r="I27" s="44">
        <v>925</v>
      </c>
      <c r="J27" s="60"/>
      <c r="K27" s="93">
        <v>3410</v>
      </c>
      <c r="L27" s="9"/>
      <c r="M27" s="9"/>
      <c r="N27" s="9"/>
    </row>
    <row r="28" spans="1:14" ht="31.5" customHeight="1">
      <c r="A28" s="13" t="s">
        <v>31</v>
      </c>
      <c r="B28" s="28">
        <v>67</v>
      </c>
      <c r="C28" s="44">
        <v>1011</v>
      </c>
      <c r="D28" s="60"/>
      <c r="E28" s="44">
        <v>421</v>
      </c>
      <c r="F28" s="60"/>
      <c r="G28" s="44">
        <v>679</v>
      </c>
      <c r="H28" s="60"/>
      <c r="I28" s="44">
        <v>881</v>
      </c>
      <c r="J28" s="60"/>
      <c r="K28" s="93">
        <v>2992</v>
      </c>
      <c r="L28" s="9"/>
      <c r="M28" s="9"/>
      <c r="N28" s="9"/>
    </row>
    <row r="29" spans="1:14" ht="31.5" customHeight="1">
      <c r="A29" s="13" t="s">
        <v>32</v>
      </c>
      <c r="B29" s="28">
        <v>68</v>
      </c>
      <c r="C29" s="44">
        <v>1126</v>
      </c>
      <c r="D29" s="60"/>
      <c r="E29" s="44">
        <v>471</v>
      </c>
      <c r="F29" s="60"/>
      <c r="G29" s="44">
        <v>647</v>
      </c>
      <c r="H29" s="60"/>
      <c r="I29" s="44">
        <v>782</v>
      </c>
      <c r="J29" s="60"/>
      <c r="K29" s="93">
        <v>3026</v>
      </c>
      <c r="L29" s="9"/>
      <c r="M29" s="9"/>
      <c r="N29" s="9"/>
    </row>
    <row r="30" spans="1:14" ht="31.5" customHeight="1">
      <c r="A30" s="14" t="s">
        <v>34</v>
      </c>
      <c r="B30" s="30">
        <v>69</v>
      </c>
      <c r="C30" s="45">
        <v>812</v>
      </c>
      <c r="D30" s="61"/>
      <c r="E30" s="45">
        <v>394</v>
      </c>
      <c r="F30" s="61"/>
      <c r="G30" s="45">
        <v>732</v>
      </c>
      <c r="H30" s="61"/>
      <c r="I30" s="45">
        <v>785</v>
      </c>
      <c r="J30" s="61"/>
      <c r="K30" s="94">
        <v>2723</v>
      </c>
      <c r="L30" s="9"/>
      <c r="M30" s="9"/>
      <c r="N30" s="9"/>
    </row>
    <row r="31" spans="1:14" ht="21" customHeight="1">
      <c r="A31" s="15"/>
      <c r="B31" s="31"/>
      <c r="C31" s="42" t="s">
        <v>7</v>
      </c>
      <c r="D31" s="21"/>
      <c r="E31" s="42" t="s">
        <v>1</v>
      </c>
      <c r="F31" s="21"/>
      <c r="G31" s="42" t="s">
        <v>9</v>
      </c>
      <c r="H31" s="21"/>
      <c r="I31" s="42" t="s">
        <v>6</v>
      </c>
      <c r="J31" s="21"/>
      <c r="K31" s="91" t="s">
        <v>13</v>
      </c>
      <c r="L31" s="9"/>
      <c r="M31" s="9"/>
      <c r="N31" s="9"/>
    </row>
    <row r="32" spans="1:14" ht="21" customHeight="1">
      <c r="A32" s="16"/>
      <c r="B32" s="32"/>
      <c r="C32" s="43" t="s">
        <v>17</v>
      </c>
      <c r="D32" s="27"/>
      <c r="E32" s="43" t="s">
        <v>10</v>
      </c>
      <c r="F32" s="27"/>
      <c r="G32" s="43" t="s">
        <v>45</v>
      </c>
      <c r="H32" s="27"/>
      <c r="I32" s="43" t="s">
        <v>26</v>
      </c>
      <c r="J32" s="27"/>
      <c r="K32" s="92" t="s">
        <v>21</v>
      </c>
      <c r="L32" s="9"/>
      <c r="M32" s="9"/>
      <c r="N32" s="9"/>
    </row>
    <row r="33" spans="1:14" ht="31.5" customHeight="1">
      <c r="A33" s="17" t="s">
        <v>14</v>
      </c>
      <c r="B33" s="29">
        <v>70</v>
      </c>
      <c r="C33" s="44">
        <v>825</v>
      </c>
      <c r="D33" s="60"/>
      <c r="E33" s="44">
        <v>585</v>
      </c>
      <c r="F33" s="60"/>
      <c r="G33" s="44">
        <v>546</v>
      </c>
      <c r="H33" s="60"/>
      <c r="I33" s="44">
        <v>521</v>
      </c>
      <c r="J33" s="60"/>
      <c r="K33" s="93">
        <v>2477</v>
      </c>
      <c r="L33" s="9"/>
      <c r="M33" s="9"/>
      <c r="N33" s="9"/>
    </row>
    <row r="34" spans="1:14" ht="31.5" customHeight="1">
      <c r="A34" s="17" t="s">
        <v>28</v>
      </c>
      <c r="B34" s="28">
        <v>71</v>
      </c>
      <c r="C34" s="46" t="s">
        <v>15</v>
      </c>
      <c r="D34" s="62"/>
      <c r="E34" s="62"/>
      <c r="F34" s="62"/>
      <c r="G34" s="62"/>
      <c r="H34" s="62"/>
      <c r="I34" s="62"/>
      <c r="J34" s="62"/>
      <c r="K34" s="95"/>
      <c r="L34" s="9"/>
      <c r="M34" s="9"/>
      <c r="N34" s="9"/>
    </row>
    <row r="35" spans="1:14" ht="31.5" customHeight="1">
      <c r="A35" s="17" t="s">
        <v>29</v>
      </c>
      <c r="B35" s="28">
        <v>72</v>
      </c>
      <c r="C35" s="47"/>
      <c r="D35" s="63"/>
      <c r="E35" s="63"/>
      <c r="F35" s="63"/>
      <c r="G35" s="63"/>
      <c r="H35" s="63"/>
      <c r="I35" s="63"/>
      <c r="J35" s="63"/>
      <c r="K35" s="96"/>
      <c r="L35" s="9"/>
      <c r="M35" s="9"/>
      <c r="N35" s="9"/>
    </row>
    <row r="36" spans="1:14" ht="31.5" customHeight="1">
      <c r="A36" s="17" t="s">
        <v>22</v>
      </c>
      <c r="B36" s="29">
        <v>73</v>
      </c>
      <c r="C36" s="44">
        <v>711</v>
      </c>
      <c r="D36" s="60"/>
      <c r="E36" s="44">
        <v>548</v>
      </c>
      <c r="F36" s="60"/>
      <c r="G36" s="44">
        <v>591</v>
      </c>
      <c r="H36" s="60"/>
      <c r="I36" s="44">
        <v>328</v>
      </c>
      <c r="J36" s="60"/>
      <c r="K36" s="93">
        <v>2178</v>
      </c>
      <c r="L36" s="9"/>
      <c r="M36" s="9"/>
      <c r="N36" s="9"/>
    </row>
    <row r="37" spans="1:14" ht="31.5" customHeight="1">
      <c r="A37" s="18" t="s">
        <v>16</v>
      </c>
      <c r="B37" s="28">
        <v>74</v>
      </c>
      <c r="C37" s="48">
        <v>622</v>
      </c>
      <c r="D37" s="64"/>
      <c r="E37" s="48">
        <v>438</v>
      </c>
      <c r="F37" s="64"/>
      <c r="G37" s="48">
        <v>557</v>
      </c>
      <c r="H37" s="64"/>
      <c r="I37" s="48">
        <v>381</v>
      </c>
      <c r="J37" s="64"/>
      <c r="K37" s="97">
        <v>1998</v>
      </c>
      <c r="L37" s="9"/>
      <c r="M37" s="9"/>
      <c r="N37" s="9"/>
    </row>
    <row r="38" spans="1:14" ht="31.5" customHeight="1">
      <c r="A38" s="19" t="s">
        <v>23</v>
      </c>
      <c r="B38" s="29">
        <v>75</v>
      </c>
      <c r="C38" s="49">
        <v>700</v>
      </c>
      <c r="D38" s="65"/>
      <c r="E38" s="49">
        <v>437</v>
      </c>
      <c r="F38" s="65"/>
      <c r="G38" s="49">
        <v>448</v>
      </c>
      <c r="H38" s="65"/>
      <c r="I38" s="49">
        <v>361</v>
      </c>
      <c r="J38" s="65"/>
      <c r="K38" s="93">
        <v>1946</v>
      </c>
    </row>
    <row r="39" spans="1:14" ht="31.5" customHeight="1">
      <c r="A39" s="20" t="s">
        <v>37</v>
      </c>
      <c r="B39" s="30">
        <v>76</v>
      </c>
      <c r="C39" s="50">
        <v>755</v>
      </c>
      <c r="D39" s="66"/>
      <c r="E39" s="50">
        <v>496</v>
      </c>
      <c r="F39" s="66"/>
      <c r="G39" s="50">
        <v>500</v>
      </c>
      <c r="H39" s="66"/>
      <c r="I39" s="50">
        <v>308</v>
      </c>
      <c r="J39" s="66"/>
      <c r="K39" s="94">
        <v>2059</v>
      </c>
    </row>
  </sheetData>
  <mergeCells count="138">
    <mergeCell ref="A1:K1"/>
    <mergeCell ref="C2:E2"/>
    <mergeCell ref="F2:H2"/>
    <mergeCell ref="I2:K2"/>
    <mergeCell ref="C3:E3"/>
    <mergeCell ref="F3:H3"/>
    <mergeCell ref="I3:K3"/>
    <mergeCell ref="A19:B19"/>
    <mergeCell ref="C19:E19"/>
    <mergeCell ref="F19:H19"/>
    <mergeCell ref="I19:K19"/>
    <mergeCell ref="A20:B20"/>
    <mergeCell ref="C20:K20"/>
    <mergeCell ref="C23:D23"/>
    <mergeCell ref="E23:F23"/>
    <mergeCell ref="G23:H23"/>
    <mergeCell ref="I23:J23"/>
    <mergeCell ref="C24:D24"/>
    <mergeCell ref="E24:F24"/>
    <mergeCell ref="G24:H24"/>
    <mergeCell ref="I24:J24"/>
    <mergeCell ref="C25:D25"/>
    <mergeCell ref="E25:F25"/>
    <mergeCell ref="G25:H25"/>
    <mergeCell ref="I25:J25"/>
    <mergeCell ref="C26:D26"/>
    <mergeCell ref="E26:F26"/>
    <mergeCell ref="G26:H26"/>
    <mergeCell ref="I26:J26"/>
    <mergeCell ref="C27:D27"/>
    <mergeCell ref="E27:F27"/>
    <mergeCell ref="G27:H27"/>
    <mergeCell ref="I27:J27"/>
    <mergeCell ref="C28:D28"/>
    <mergeCell ref="E28:F28"/>
    <mergeCell ref="G28:H28"/>
    <mergeCell ref="I28:J28"/>
    <mergeCell ref="C29:D29"/>
    <mergeCell ref="E29:F29"/>
    <mergeCell ref="G29:H29"/>
    <mergeCell ref="I29:J29"/>
    <mergeCell ref="C30:D30"/>
    <mergeCell ref="E30:F30"/>
    <mergeCell ref="G30:H30"/>
    <mergeCell ref="I30:J30"/>
    <mergeCell ref="C31:D31"/>
    <mergeCell ref="E31:F31"/>
    <mergeCell ref="G31:H31"/>
    <mergeCell ref="I31:J31"/>
    <mergeCell ref="C32:D32"/>
    <mergeCell ref="E32:F32"/>
    <mergeCell ref="G32:H32"/>
    <mergeCell ref="I32:J32"/>
    <mergeCell ref="C33:D33"/>
    <mergeCell ref="E33:F33"/>
    <mergeCell ref="G33:H33"/>
    <mergeCell ref="I33:J33"/>
    <mergeCell ref="C36:D36"/>
    <mergeCell ref="E36:F36"/>
    <mergeCell ref="G36:H36"/>
    <mergeCell ref="I36:J36"/>
    <mergeCell ref="C37:D37"/>
    <mergeCell ref="E37:F37"/>
    <mergeCell ref="G37:H37"/>
    <mergeCell ref="I37:J37"/>
    <mergeCell ref="C38:D38"/>
    <mergeCell ref="E38:F38"/>
    <mergeCell ref="G38:H38"/>
    <mergeCell ref="I38:J38"/>
    <mergeCell ref="C39:D39"/>
    <mergeCell ref="E39:F39"/>
    <mergeCell ref="G39:H39"/>
    <mergeCell ref="I39:J39"/>
    <mergeCell ref="A2:B3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C34:K35"/>
  </mergeCells>
  <phoneticPr fontId="1"/>
  <printOptions horizontalCentered="1" verticalCentered="1"/>
  <pageMargins left="0.35433070866141736" right="0.15748031496062992" top="0.74803149606299213" bottom="0.59055118110236227" header="0.39370078740157477" footer="0.51181102362204722"/>
  <pageSetup paperSize="9" scale="67" fitToWidth="1" fitToHeight="0" orientation="portrait" usePrinterDefaults="1" horizontalDpi="300" verticalDpi="300" r:id="rId1"/>
  <headerFooter alignWithMargins="0">
    <oddHeader>&amp;R&amp;18資料２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白紙</vt:lpstr>
    </vt:vector>
  </TitlesOfParts>
  <Company>岸和田市立文化会館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岸和田市立文化会館</dc:creator>
  <cp:lastModifiedBy>田中　俊裕</cp:lastModifiedBy>
  <cp:lastPrinted>2025-05-11T06:36:49Z</cp:lastPrinted>
  <dcterms:created xsi:type="dcterms:W3CDTF">1998-10-07T04:42:51Z</dcterms:created>
  <dcterms:modified xsi:type="dcterms:W3CDTF">2026-07-16T02:40:20Z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2026-07-16T02:40:20Z</vt:filetime>
  </property>
</Properties>
</file>