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" yWindow="105" windowWidth="11760" windowHeight="9630"/>
  </bookViews>
  <sheets>
    <sheet name="消防団" sheetId="5" r:id="rId1"/>
    <sheet name="消防団の配置等" sheetId="4" r:id="rId2"/>
    <sheet name="消防団の沿革～分団別消防団員数" sheetId="3" r:id="rId3"/>
    <sheet name="年齢構成・勤続年数" sheetId="1" r:id="rId4"/>
    <sheet name="費用弁償等" sheetId="2" r:id="rId5"/>
  </sheets>
  <definedNames>
    <definedName name="_xlnm.Print_Area" localSheetId="0">消防団!$A$1:$G$35</definedName>
    <definedName name="_xlnm.Print_Area" localSheetId="2">'消防団の沿革～分団別消防団員数'!$A$1:$H$24</definedName>
    <definedName name="_xlnm.Print_Area" localSheetId="1">消防団の配置等!$A$1:$G$49</definedName>
  </definedNames>
  <calcPr calcId="125725"/>
</workbook>
</file>

<file path=xl/calcChain.xml><?xml version="1.0" encoding="utf-8"?>
<calcChain xmlns="http://schemas.openxmlformats.org/spreadsheetml/2006/main">
  <c r="H24" i="3"/>
  <c r="H21"/>
  <c r="D24"/>
  <c r="E24"/>
  <c r="F24"/>
  <c r="G24"/>
  <c r="C24"/>
  <c r="H23"/>
  <c r="H22"/>
  <c r="H17"/>
  <c r="H16"/>
  <c r="I10" i="2"/>
  <c r="I9"/>
  <c r="G25" i="1"/>
  <c r="F25"/>
  <c r="E25"/>
  <c r="D25"/>
  <c r="C25"/>
  <c r="H24"/>
  <c r="H23"/>
  <c r="H22"/>
  <c r="H21"/>
  <c r="H20"/>
  <c r="H19"/>
  <c r="H18"/>
  <c r="H17"/>
  <c r="D13"/>
  <c r="E13"/>
  <c r="F13"/>
  <c r="G13"/>
  <c r="C13"/>
  <c r="H5"/>
  <c r="H6"/>
  <c r="H7"/>
  <c r="H8"/>
  <c r="H9"/>
  <c r="H10"/>
  <c r="H11"/>
  <c r="H12"/>
  <c r="H4"/>
  <c r="H25" l="1"/>
  <c r="H13"/>
</calcChain>
</file>

<file path=xl/sharedStrings.xml><?xml version="1.0" encoding="utf-8"?>
<sst xmlns="http://schemas.openxmlformats.org/spreadsheetml/2006/main" count="127" uniqueCount="98">
  <si>
    <t>　　　　　　　　　　　 階　級
 年　齢</t>
    <rPh sb="12" eb="13">
      <t>カイ</t>
    </rPh>
    <rPh sb="14" eb="15">
      <t>キュウ</t>
    </rPh>
    <rPh sb="17" eb="18">
      <t>ネン</t>
    </rPh>
    <rPh sb="19" eb="20">
      <t>レイ</t>
    </rPh>
    <phoneticPr fontId="1"/>
  </si>
  <si>
    <t>団長</t>
    <rPh sb="0" eb="2">
      <t>ダンチョウ</t>
    </rPh>
    <phoneticPr fontId="1"/>
  </si>
  <si>
    <t>副団長</t>
    <rPh sb="0" eb="3">
      <t>フクダンチョウ</t>
    </rPh>
    <phoneticPr fontId="1"/>
  </si>
  <si>
    <t>分団長</t>
    <rPh sb="0" eb="1">
      <t>ブン</t>
    </rPh>
    <rPh sb="1" eb="3">
      <t>ダンチョウ</t>
    </rPh>
    <phoneticPr fontId="1"/>
  </si>
  <si>
    <t>班長</t>
    <rPh sb="0" eb="2">
      <t>ハンチョウ</t>
    </rPh>
    <phoneticPr fontId="1"/>
  </si>
  <si>
    <t>団員</t>
    <rPh sb="0" eb="2">
      <t>ダンイン</t>
    </rPh>
    <phoneticPr fontId="1"/>
  </si>
  <si>
    <t>合計</t>
    <rPh sb="0" eb="2">
      <t>ゴウケイ</t>
    </rPh>
    <phoneticPr fontId="1"/>
  </si>
  <si>
    <t>20歳～25歳</t>
    <rPh sb="2" eb="3">
      <t>サイ</t>
    </rPh>
    <rPh sb="6" eb="7">
      <t>サイ</t>
    </rPh>
    <phoneticPr fontId="1"/>
  </si>
  <si>
    <t>26歳～30歳</t>
    <rPh sb="2" eb="3">
      <t>サイ</t>
    </rPh>
    <rPh sb="6" eb="7">
      <t>サイ</t>
    </rPh>
    <phoneticPr fontId="1"/>
  </si>
  <si>
    <t>31歳～35歳</t>
    <rPh sb="2" eb="3">
      <t>サイ</t>
    </rPh>
    <rPh sb="6" eb="7">
      <t>サイ</t>
    </rPh>
    <phoneticPr fontId="1"/>
  </si>
  <si>
    <t>36歳～40歳</t>
    <rPh sb="2" eb="3">
      <t>サイ</t>
    </rPh>
    <rPh sb="6" eb="7">
      <t>サイ</t>
    </rPh>
    <phoneticPr fontId="1"/>
  </si>
  <si>
    <t>41歳～45歳</t>
    <rPh sb="2" eb="3">
      <t>サイ</t>
    </rPh>
    <rPh sb="6" eb="7">
      <t>サイ</t>
    </rPh>
    <phoneticPr fontId="1"/>
  </si>
  <si>
    <t>45歳～50歳</t>
    <rPh sb="2" eb="3">
      <t>サイ</t>
    </rPh>
    <rPh sb="6" eb="7">
      <t>サイ</t>
    </rPh>
    <phoneticPr fontId="1"/>
  </si>
  <si>
    <t>51歳～55歳</t>
    <rPh sb="2" eb="3">
      <t>サイ</t>
    </rPh>
    <rPh sb="6" eb="7">
      <t>サイ</t>
    </rPh>
    <phoneticPr fontId="1"/>
  </si>
  <si>
    <t>　　　　　　　　　　　 階　級
 勤続年数</t>
    <rPh sb="12" eb="13">
      <t>カイ</t>
    </rPh>
    <rPh sb="14" eb="15">
      <t>キュウ</t>
    </rPh>
    <rPh sb="17" eb="19">
      <t>キンゾク</t>
    </rPh>
    <rPh sb="19" eb="21">
      <t>ネンスウ</t>
    </rPh>
    <phoneticPr fontId="1"/>
  </si>
  <si>
    <t>（平成28年4月1日）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</si>
  <si>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消防団員の年齢構成</t>
    <rPh sb="0" eb="3">
      <t>ｓｂｄ</t>
    </rPh>
    <rPh sb="3" eb="4">
      <t>イン</t>
    </rPh>
    <rPh sb="5" eb="7">
      <t>ネンレイ</t>
    </rPh>
    <rPh sb="7" eb="9">
      <t>コウセイ</t>
    </rPh>
    <phoneticPr fontId="1"/>
  </si>
  <si>
    <t>消防団員の勤続年数</t>
    <rPh sb="0" eb="3">
      <t>ｓｂｄ</t>
    </rPh>
    <rPh sb="3" eb="4">
      <t>イン</t>
    </rPh>
    <rPh sb="5" eb="7">
      <t>キンゾク</t>
    </rPh>
    <rPh sb="7" eb="9">
      <t>ネンスウ</t>
    </rPh>
    <phoneticPr fontId="1"/>
  </si>
  <si>
    <t>10年～14年</t>
    <rPh sb="2" eb="3">
      <t>ネン</t>
    </rPh>
    <rPh sb="6" eb="7">
      <t>ネン</t>
    </rPh>
    <phoneticPr fontId="1"/>
  </si>
  <si>
    <t>15年～19年</t>
    <rPh sb="2" eb="3">
      <t>ネン</t>
    </rPh>
    <rPh sb="6" eb="7">
      <t>ネン</t>
    </rPh>
    <phoneticPr fontId="1"/>
  </si>
  <si>
    <t>20年～24年</t>
    <rPh sb="2" eb="3">
      <t>ネン</t>
    </rPh>
    <rPh sb="6" eb="7">
      <t>ネン</t>
    </rPh>
    <phoneticPr fontId="1"/>
  </si>
  <si>
    <t>25年～29年</t>
    <rPh sb="2" eb="3">
      <t>ネン</t>
    </rPh>
    <rPh sb="6" eb="7">
      <t>ネン</t>
    </rPh>
    <phoneticPr fontId="1"/>
  </si>
  <si>
    <t>30年～34年</t>
    <rPh sb="2" eb="3">
      <t>ネン</t>
    </rPh>
    <rPh sb="6" eb="7">
      <t>ネン</t>
    </rPh>
    <phoneticPr fontId="1"/>
  </si>
  <si>
    <t>20歳  未 満</t>
    <rPh sb="2" eb="3">
      <t>サイ</t>
    </rPh>
    <rPh sb="5" eb="6">
      <t>ミ</t>
    </rPh>
    <rPh sb="7" eb="8">
      <t>マン</t>
    </rPh>
    <phoneticPr fontId="1"/>
  </si>
  <si>
    <t>56歳  以 上</t>
    <rPh sb="2" eb="3">
      <t>サイ</t>
    </rPh>
    <rPh sb="5" eb="6">
      <t>イ</t>
    </rPh>
    <rPh sb="7" eb="8">
      <t>カミ</t>
    </rPh>
    <phoneticPr fontId="1"/>
  </si>
  <si>
    <t>5 年  未 満</t>
    <rPh sb="2" eb="3">
      <t>ネン</t>
    </rPh>
    <rPh sb="5" eb="6">
      <t>ミ</t>
    </rPh>
    <rPh sb="7" eb="8">
      <t>マン</t>
    </rPh>
    <phoneticPr fontId="1"/>
  </si>
  <si>
    <t>35年  以 上</t>
    <rPh sb="2" eb="3">
      <t>ネン</t>
    </rPh>
    <rPh sb="5" eb="6">
      <t>イ</t>
    </rPh>
    <rPh sb="7" eb="8">
      <t>カミ</t>
    </rPh>
    <phoneticPr fontId="1"/>
  </si>
  <si>
    <t>5 年～ 9 年</t>
    <rPh sb="2" eb="3">
      <t>ネン</t>
    </rPh>
    <rPh sb="7" eb="8">
      <t>ネン</t>
    </rPh>
    <phoneticPr fontId="1"/>
  </si>
  <si>
    <t>　　　　　　　　　 階　級
 区　分</t>
    <rPh sb="10" eb="11">
      <t>カイ</t>
    </rPh>
    <rPh sb="12" eb="13">
      <t>キュウ</t>
    </rPh>
    <rPh sb="15" eb="16">
      <t>ク</t>
    </rPh>
    <rPh sb="17" eb="18">
      <t>フン</t>
    </rPh>
    <phoneticPr fontId="1"/>
  </si>
  <si>
    <t>年  報  酬  （円）</t>
    <rPh sb="0" eb="1">
      <t>ネン</t>
    </rPh>
    <rPh sb="3" eb="4">
      <t>ホウ</t>
    </rPh>
    <rPh sb="6" eb="7">
      <t>シュウ</t>
    </rPh>
    <rPh sb="10" eb="11">
      <t>エン</t>
    </rPh>
    <phoneticPr fontId="1"/>
  </si>
  <si>
    <t>出場等費用弁償</t>
    <rPh sb="0" eb="2">
      <t>シュツジョウ</t>
    </rPh>
    <rPh sb="2" eb="3">
      <t>トウ</t>
    </rPh>
    <rPh sb="3" eb="5">
      <t>ヒヨウ</t>
    </rPh>
    <rPh sb="5" eb="7">
      <t>ベンショウ</t>
    </rPh>
    <phoneticPr fontId="1"/>
  </si>
  <si>
    <t xml:space="preserve"> 出場１回につき 2,000円</t>
    <rPh sb="1" eb="3">
      <t>シュツジョウ</t>
    </rPh>
    <rPh sb="4" eb="5">
      <t>カイ</t>
    </rPh>
    <rPh sb="14" eb="15">
      <t>エン</t>
    </rPh>
    <phoneticPr fontId="1"/>
  </si>
  <si>
    <t>風水害等</t>
    <rPh sb="0" eb="3">
      <t>フウスイガイ</t>
    </rPh>
    <rPh sb="3" eb="4">
      <t>トウ</t>
    </rPh>
    <phoneticPr fontId="1"/>
  </si>
  <si>
    <t>その他</t>
    <rPh sb="2" eb="3">
      <t>タ</t>
    </rPh>
    <phoneticPr fontId="1"/>
  </si>
  <si>
    <t>合　 計</t>
    <rPh sb="0" eb="1">
      <t>ゴウ</t>
    </rPh>
    <rPh sb="3" eb="4">
      <t>ケイ</t>
    </rPh>
    <phoneticPr fontId="1"/>
  </si>
  <si>
    <t>火　 災</t>
    <rPh sb="0" eb="1">
      <t>カ</t>
    </rPh>
    <rPh sb="3" eb="4">
      <t>サイ</t>
    </rPh>
    <phoneticPr fontId="1"/>
  </si>
  <si>
    <t>警　 戒</t>
    <rPh sb="0" eb="1">
      <t>ケイ</t>
    </rPh>
    <rPh sb="3" eb="4">
      <t>カイ</t>
    </rPh>
    <phoneticPr fontId="1"/>
  </si>
  <si>
    <t>訓　 練</t>
    <rPh sb="0" eb="1">
      <t>クン</t>
    </rPh>
    <rPh sb="3" eb="4">
      <t>ネリ</t>
    </rPh>
    <phoneticPr fontId="1"/>
  </si>
  <si>
    <t>広　 報</t>
    <rPh sb="0" eb="1">
      <t>ヒロ</t>
    </rPh>
    <rPh sb="3" eb="4">
      <t>ホウ</t>
    </rPh>
    <phoneticPr fontId="1"/>
  </si>
  <si>
    <t>出場回数</t>
    <rPh sb="0" eb="2">
      <t>シュツジョウ</t>
    </rPh>
    <rPh sb="2" eb="4">
      <t>カイスウ</t>
    </rPh>
    <phoneticPr fontId="1"/>
  </si>
  <si>
    <t>出場団員延数</t>
    <rPh sb="0" eb="2">
      <t>シュツジョウ</t>
    </rPh>
    <rPh sb="2" eb="4">
      <t>ダンイン</t>
    </rPh>
    <rPh sb="4" eb="5">
      <t>ノ</t>
    </rPh>
    <rPh sb="5" eb="6">
      <t>スウ</t>
    </rPh>
    <phoneticPr fontId="1"/>
  </si>
  <si>
    <t>ﾁｪｰﾝｿｰ</t>
    <phoneticPr fontId="1"/>
  </si>
  <si>
    <t xml:space="preserve">  ｼﾞｪｯﾄ
  ｼｭｰﾀｰ</t>
    <phoneticPr fontId="1"/>
  </si>
  <si>
    <t xml:space="preserve"> 小型動力
 ポンプ</t>
    <rPh sb="1" eb="3">
      <t>コガタ</t>
    </rPh>
    <rPh sb="3" eb="5">
      <t>ドウリョク</t>
    </rPh>
    <phoneticPr fontId="1"/>
  </si>
  <si>
    <t>積 載 車</t>
    <rPh sb="0" eb="1">
      <t>セキ</t>
    </rPh>
    <rPh sb="2" eb="3">
      <t>ミツル</t>
    </rPh>
    <rPh sb="4" eb="5">
      <t>シャ</t>
    </rPh>
    <phoneticPr fontId="1"/>
  </si>
  <si>
    <t>発 電 機</t>
    <rPh sb="0" eb="1">
      <t>ハツ</t>
    </rPh>
    <rPh sb="2" eb="3">
      <t>デン</t>
    </rPh>
    <rPh sb="4" eb="5">
      <t>キ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</si>
  <si>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</si>
  <si>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</si>
  <si>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団　 長</t>
    <rPh sb="0" eb="1">
      <t>ダン</t>
    </rPh>
    <rPh sb="3" eb="4">
      <t>チョウ</t>
    </rPh>
    <phoneticPr fontId="1"/>
  </si>
  <si>
    <t>班 　長</t>
    <rPh sb="0" eb="1">
      <t>ハン</t>
    </rPh>
    <rPh sb="3" eb="4">
      <t>チョウ</t>
    </rPh>
    <phoneticPr fontId="1"/>
  </si>
  <si>
    <t>団　 員</t>
    <rPh sb="0" eb="1">
      <t>ダン</t>
    </rPh>
    <rPh sb="3" eb="4">
      <t>イン</t>
    </rPh>
    <phoneticPr fontId="1"/>
  </si>
  <si>
    <t>（ 平 成 27 年 中 ）</t>
    <rPh sb="2" eb="3">
      <t>ヒラ</t>
    </rPh>
    <rPh sb="4" eb="5">
      <t>ナリ</t>
    </rPh>
    <rPh sb="9" eb="10">
      <t>ネン</t>
    </rPh>
    <rPh sb="11" eb="12">
      <t>ナカ</t>
    </rPh>
    <phoneticPr fontId="1"/>
  </si>
  <si>
    <t>　　　　　　　　　 区　分
 分団別</t>
    <rPh sb="10" eb="11">
      <t>ク</t>
    </rPh>
    <rPh sb="12" eb="13">
      <t>フン</t>
    </rPh>
    <rPh sb="16" eb="18">
      <t>ブンダン</t>
    </rPh>
    <rPh sb="18" eb="19">
      <t>ベツ</t>
    </rPh>
    <phoneticPr fontId="1"/>
  </si>
  <si>
    <t>報酬・費用弁償</t>
    <rPh sb="0" eb="2">
      <t>ホウシュウ</t>
    </rPh>
    <rPh sb="3" eb="5">
      <t>ヒヨウ</t>
    </rPh>
    <rPh sb="5" eb="7">
      <t>ベンショウ</t>
    </rPh>
    <phoneticPr fontId="1"/>
  </si>
  <si>
    <t>消防団員出場状況</t>
    <rPh sb="0" eb="3">
      <t>ｓｂｄ</t>
    </rPh>
    <rPh sb="3" eb="4">
      <t>イン</t>
    </rPh>
    <rPh sb="4" eb="6">
      <t>シュツジョウ</t>
    </rPh>
    <rPh sb="6" eb="8">
      <t>ジョウキョウ</t>
    </rPh>
    <phoneticPr fontId="1"/>
  </si>
  <si>
    <t>消防団の分団別機械配置状況</t>
    <rPh sb="0" eb="3">
      <t>ｓｂｄ</t>
    </rPh>
    <rPh sb="4" eb="6">
      <t>ブンダン</t>
    </rPh>
    <rPh sb="6" eb="7">
      <t>ベツ</t>
    </rPh>
    <rPh sb="7" eb="9">
      <t>キカイ</t>
    </rPh>
    <rPh sb="9" eb="10">
      <t>ハイ</t>
    </rPh>
    <rPh sb="10" eb="11">
      <t>オ</t>
    </rPh>
    <rPh sb="11" eb="13">
      <t>ジョウキョウ</t>
    </rPh>
    <phoneticPr fontId="1"/>
  </si>
  <si>
    <t>（平成27年度中）</t>
    <rPh sb="1" eb="2">
      <t>ヒラ</t>
    </rPh>
    <rPh sb="2" eb="3">
      <t>ナリ</t>
    </rPh>
    <rPh sb="5" eb="6">
      <t>ネン</t>
    </rPh>
    <rPh sb="6" eb="7">
      <t>ド</t>
    </rPh>
    <rPh sb="7" eb="8">
      <t>ナカ</t>
    </rPh>
    <phoneticPr fontId="1"/>
  </si>
  <si>
    <t xml:space="preserve"> 消防団の配置状況</t>
    <rPh sb="1" eb="4">
      <t>ｓｂｄ</t>
    </rPh>
    <rPh sb="5" eb="7">
      <t>ハイチ</t>
    </rPh>
    <rPh sb="7" eb="9">
      <t>ジョウキョウ</t>
    </rPh>
    <phoneticPr fontId="1"/>
  </si>
  <si>
    <t xml:space="preserve"> 消防団の管轄区域</t>
    <rPh sb="1" eb="4">
      <t>ｓｂｄ</t>
    </rPh>
    <rPh sb="5" eb="7">
      <t>カンカツ</t>
    </rPh>
    <rPh sb="7" eb="9">
      <t>クイキ</t>
    </rPh>
    <phoneticPr fontId="1"/>
  </si>
  <si>
    <t>大沢分団</t>
    <rPh sb="0" eb="2">
      <t>オオサワ</t>
    </rPh>
    <rPh sb="2" eb="4">
      <t>ブンダン</t>
    </rPh>
    <phoneticPr fontId="1"/>
  </si>
  <si>
    <t>上大沢町・下大沢町・牛滝町</t>
    <rPh sb="0" eb="1">
      <t>ウエ</t>
    </rPh>
    <rPh sb="1" eb="4">
      <t>オオサワチョウ</t>
    </rPh>
    <rPh sb="5" eb="6">
      <t>シタ</t>
    </rPh>
    <rPh sb="6" eb="9">
      <t>オオサワチョウ</t>
    </rPh>
    <rPh sb="10" eb="11">
      <t>ウシ</t>
    </rPh>
    <rPh sb="11" eb="12">
      <t>タキ</t>
    </rPh>
    <rPh sb="12" eb="13">
      <t>チョウ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</si>
  <si>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</si>
  <si>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相川町・塔原町</t>
    <rPh sb="0" eb="2">
      <t>アイカワ</t>
    </rPh>
    <rPh sb="2" eb="3">
      <t>マチ</t>
    </rPh>
    <rPh sb="4" eb="5">
      <t>トウ</t>
    </rPh>
    <rPh sb="5" eb="6">
      <t>ハラ</t>
    </rPh>
    <rPh sb="6" eb="7">
      <t>マチ</t>
    </rPh>
    <phoneticPr fontId="1"/>
  </si>
  <si>
    <t>消防団の沿革</t>
    <rPh sb="0" eb="3">
      <t>ｓｂｄ</t>
    </rPh>
    <rPh sb="4" eb="6">
      <t>エンカク</t>
    </rPh>
    <phoneticPr fontId="1"/>
  </si>
  <si>
    <t>平成17年4月</t>
    <rPh sb="0" eb="2">
      <t>ヘイセイ</t>
    </rPh>
    <rPh sb="4" eb="5">
      <t>ネン</t>
    </rPh>
    <rPh sb="6" eb="7">
      <t>ツキ</t>
    </rPh>
    <phoneticPr fontId="1"/>
  </si>
  <si>
    <t>平成17年9月</t>
    <rPh sb="0" eb="2">
      <t>ヘイセイ</t>
    </rPh>
    <rPh sb="4" eb="5">
      <t>ネン</t>
    </rPh>
    <rPh sb="6" eb="7">
      <t>ツキ</t>
    </rPh>
    <phoneticPr fontId="1"/>
  </si>
  <si>
    <t>平成21年9月</t>
    <rPh sb="0" eb="2">
      <t>ヘイセイ</t>
    </rPh>
    <rPh sb="4" eb="5">
      <t>ネン</t>
    </rPh>
    <rPh sb="6" eb="7">
      <t>ツキ</t>
    </rPh>
    <phoneticPr fontId="1"/>
  </si>
  <si>
    <t>平成26年9月</t>
    <rPh sb="0" eb="2">
      <t>ヘイセイ</t>
    </rPh>
    <rPh sb="4" eb="5">
      <t>ネン</t>
    </rPh>
    <rPh sb="6" eb="7">
      <t>ツキ</t>
    </rPh>
    <phoneticPr fontId="1"/>
  </si>
  <si>
    <t>岸和田市消防団（大沢分団、葛城上分団）が発足（定員30名）</t>
    <rPh sb="0" eb="4">
      <t>ｋｗｄ</t>
    </rPh>
    <rPh sb="4" eb="7">
      <t>ｓｂｄ</t>
    </rPh>
    <rPh sb="8" eb="10">
      <t>オオサワ</t>
    </rPh>
    <rPh sb="10" eb="12">
      <t>ブンダン</t>
    </rPh>
    <rPh sb="13" eb="15">
      <t>カツラギ</t>
    </rPh>
    <rPh sb="15" eb="16">
      <t>ウエ</t>
    </rPh>
    <rPh sb="16" eb="18">
      <t>ブンダン</t>
    </rPh>
    <rPh sb="20" eb="22">
      <t>ホッソク</t>
    </rPh>
    <rPh sb="23" eb="25">
      <t>テイイン</t>
    </rPh>
    <rPh sb="27" eb="28">
      <t>メイ</t>
    </rPh>
    <phoneticPr fontId="1"/>
  </si>
  <si>
    <t>大沢分団・葛城上分団の拠点施設が竣工、小型動力ポンプ積載車を配備</t>
    <rPh sb="0" eb="2">
      <t>オオサワ</t>
    </rPh>
    <rPh sb="2" eb="4">
      <t>ブンダン</t>
    </rPh>
    <rPh sb="5" eb="10">
      <t>カツラギウエブンダン</t>
    </rPh>
    <rPh sb="11" eb="13">
      <t>キョテン</t>
    </rPh>
    <rPh sb="13" eb="15">
      <t>シセツ</t>
    </rPh>
    <rPh sb="16" eb="18">
      <t>シュンコウ</t>
    </rPh>
    <rPh sb="19" eb="21">
      <t>コガタ</t>
    </rPh>
    <rPh sb="21" eb="23">
      <t>ドウリョク</t>
    </rPh>
    <rPh sb="26" eb="28">
      <t>セキサイ</t>
    </rPh>
    <rPh sb="28" eb="29">
      <t>シャ</t>
    </rPh>
    <rPh sb="30" eb="32">
      <t>ハイビ</t>
    </rPh>
    <phoneticPr fontId="1"/>
  </si>
  <si>
    <t>第53回消防操法訓練大会　小型動力ポンプ操法に出場　第2位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rPh sb="26" eb="27">
      <t>ダイ</t>
    </rPh>
    <rPh sb="28" eb="29">
      <t>イ</t>
    </rPh>
    <phoneticPr fontId="1"/>
  </si>
  <si>
    <t>第57回消防操法訓練大会　小型動力ポンプ操法に出場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phoneticPr fontId="1"/>
  </si>
  <si>
    <t>歴代消防団長</t>
    <rPh sb="0" eb="2">
      <t>レキダイ</t>
    </rPh>
    <rPh sb="2" eb="6">
      <t>ｓｂｄｔ</t>
    </rPh>
    <phoneticPr fontId="1"/>
  </si>
  <si>
    <t>代</t>
    <rPh sb="0" eb="1">
      <t>ダイ</t>
    </rPh>
    <phoneticPr fontId="1"/>
  </si>
  <si>
    <t>在任期間</t>
    <rPh sb="0" eb="2">
      <t>ザイニン</t>
    </rPh>
    <rPh sb="2" eb="4">
      <t>キカン</t>
    </rPh>
    <phoneticPr fontId="1"/>
  </si>
  <si>
    <t>氏名</t>
    <rPh sb="0" eb="2">
      <t>シメイ</t>
    </rPh>
    <phoneticPr fontId="1"/>
  </si>
  <si>
    <t>初　　代</t>
    <rPh sb="0" eb="1">
      <t>ショ</t>
    </rPh>
    <rPh sb="3" eb="4">
      <t>ダイ</t>
    </rPh>
    <phoneticPr fontId="1"/>
  </si>
  <si>
    <t>２　　代</t>
    <rPh sb="3" eb="4">
      <t>ダイ</t>
    </rPh>
    <phoneticPr fontId="1"/>
  </si>
  <si>
    <t>３　　代</t>
    <rPh sb="3" eb="4">
      <t>ダイ</t>
    </rPh>
    <phoneticPr fontId="1"/>
  </si>
  <si>
    <t>鈴木　貞勝</t>
    <rPh sb="0" eb="2">
      <t>スズキ</t>
    </rPh>
    <rPh sb="3" eb="4">
      <t>サダ</t>
    </rPh>
    <rPh sb="4" eb="5">
      <t>カツ</t>
    </rPh>
    <phoneticPr fontId="1"/>
  </si>
  <si>
    <t>西出　秋廣</t>
    <rPh sb="0" eb="2">
      <t>ニシデ</t>
    </rPh>
    <rPh sb="3" eb="4">
      <t>アキ</t>
    </rPh>
    <rPh sb="4" eb="5">
      <t>ヒロ</t>
    </rPh>
    <phoneticPr fontId="1"/>
  </si>
  <si>
    <t>現在に至る</t>
    <rPh sb="0" eb="2">
      <t>ゲンザイ</t>
    </rPh>
    <rPh sb="3" eb="4">
      <t>イタ</t>
    </rPh>
    <phoneticPr fontId="1"/>
  </si>
  <si>
    <t>椎木　康宏</t>
    <rPh sb="0" eb="2">
      <t>シイキ</t>
    </rPh>
    <rPh sb="3" eb="5">
      <t>ヤスヒロ</t>
    </rPh>
    <phoneticPr fontId="1"/>
  </si>
  <si>
    <t>平成17年4月28日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</si>
  <si>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平成21年3月31日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</si>
  <si>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平成26年3月31日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</si>
  <si>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階級別消防団員数</t>
    <rPh sb="0" eb="2">
      <t>カイキュウ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</si>
  <si>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区　分</t>
    <rPh sb="12" eb="13">
      <t>カイ</t>
    </rPh>
    <rPh sb="14" eb="15">
      <t>キュウ</t>
    </rPh>
    <rPh sb="17" eb="18">
      <t>ク</t>
    </rPh>
    <rPh sb="19" eb="20">
      <t>フン</t>
    </rPh>
    <phoneticPr fontId="1"/>
  </si>
  <si>
    <t>定員</t>
    <rPh sb="0" eb="2">
      <t>テイイン</t>
    </rPh>
    <phoneticPr fontId="1"/>
  </si>
  <si>
    <t>実員</t>
    <rPh sb="0" eb="2">
      <t>ジツイン</t>
    </rPh>
    <phoneticPr fontId="1"/>
  </si>
  <si>
    <t>分団別消防団員数</t>
    <rPh sb="0" eb="2">
      <t>ブンダン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</si>
  <si>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分団名</t>
    <rPh sb="12" eb="13">
      <t>カイ</t>
    </rPh>
    <rPh sb="14" eb="15">
      <t>キュウ</t>
    </rPh>
    <rPh sb="17" eb="19">
      <t>ブンダン</t>
    </rPh>
    <rPh sb="19" eb="20">
      <t>メイ</t>
    </rPh>
    <phoneticPr fontId="1"/>
  </si>
  <si>
    <t>大沢分団</t>
    <rPh sb="0" eb="4">
      <t>オオサワブンダン</t>
    </rPh>
    <phoneticPr fontId="1"/>
  </si>
  <si>
    <t>葛城上分団</t>
    <rPh sb="0" eb="5">
      <t>カツラギウエブンダン</t>
    </rPh>
    <phoneticPr fontId="1"/>
  </si>
  <si>
    <t>団本部</t>
    <rPh sb="0" eb="1">
      <t>ダン</t>
    </rPh>
    <rPh sb="1" eb="2">
      <t>ホン</t>
    </rPh>
    <rPh sb="2" eb="3">
      <t>ブ</t>
    </rPh>
    <phoneticPr fontId="1"/>
  </si>
  <si>
    <r>
      <t>平成21年4月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</si>
  <si>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r>
      <t>平成26年4月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</si>
  <si>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t>消防団</t>
    <rPh sb="0" eb="3">
      <t>ｓｂｄ</t>
    </rPh>
    <phoneticPr fontId="2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</si>
</sst>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&quot; &quot;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Century"/>
      <family val="1"/>
    </font>
    <font>
      <sz val="8"/>
      <color theme="1"/>
      <name val="Century"/>
      <family val="1"/>
    </font>
    <font>
      <b/>
      <sz val="10.5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0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25" xfId="0" applyNumberFormat="1" applyBorder="1" applyProtection="1">
      <alignment vertical="center"/>
      <protection locked="0"/>
    </xf>
    <xf numFmtId="176" fontId="0" fillId="0" borderId="26" xfId="0" applyNumberFormat="1" applyBorder="1" applyProtection="1">
      <alignment vertical="center"/>
      <protection locked="0"/>
    </xf>
    <xf numFmtId="176" fontId="0" fillId="0" borderId="41" xfId="0" applyNumberFormat="1" applyBorder="1" applyProtection="1">
      <alignment vertical="center"/>
      <protection locked="0"/>
    </xf>
    <xf numFmtId="176" fontId="0" fillId="0" borderId="27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76" fontId="0" fillId="0" borderId="17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42" xfId="0" applyFont="1" applyBorder="1" applyAlignment="1">
      <alignment horizontal="distributed" vertical="center" wrapText="1" indent="1"/>
    </xf>
    <xf numFmtId="0" fontId="12" fillId="0" borderId="0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vertical="center" wrapText="1"/>
    </xf>
    <xf numFmtId="176" fontId="0" fillId="0" borderId="0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49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50" xfId="0" applyNumberFormat="1" applyBorder="1" applyProtection="1">
      <alignment vertical="center"/>
      <protection locked="0"/>
    </xf>
    <xf numFmtId="176" fontId="0" fillId="0" borderId="31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14" fillId="0" borderId="18" xfId="0" applyFont="1" applyBorder="1" applyAlignment="1">
      <alignment horizontal="distributed" vertical="center" indent="1"/>
    </xf>
    <xf numFmtId="0" fontId="15" fillId="0" borderId="19" xfId="0" applyFont="1" applyBorder="1" applyAlignment="1">
      <alignment horizontal="distributed" vertical="center" indent="1"/>
    </xf>
    <xf numFmtId="0" fontId="15" fillId="0" borderId="20" xfId="0" applyFont="1" applyBorder="1" applyAlignment="1">
      <alignment horizontal="distributed" vertical="center" indent="1"/>
    </xf>
    <xf numFmtId="0" fontId="15" fillId="0" borderId="21" xfId="0" applyFont="1" applyBorder="1" applyAlignment="1">
      <alignment horizontal="distributed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0" fillId="0" borderId="5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0" fontId="19" fillId="0" borderId="0" xfId="1">
      <alignment vertical="center"/>
    </xf>
    <xf numFmtId="0" fontId="19" fillId="2" borderId="0" xfId="1" applyFill="1">
      <alignment vertical="center"/>
    </xf>
    <xf numFmtId="0" fontId="20" fillId="2" borderId="0" xfId="1" applyFont="1" applyFill="1" applyAlignment="1">
      <alignment horizontal="justify" vertical="center"/>
    </xf>
    <xf numFmtId="0" fontId="21" fillId="2" borderId="0" xfId="1" applyFont="1" applyFill="1" applyAlignment="1">
      <alignment horizontal="justify" vertical="center"/>
    </xf>
    <xf numFmtId="0" fontId="22" fillId="2" borderId="55" xfId="1" applyFont="1" applyFill="1" applyBorder="1" applyAlignment="1">
      <alignment horizontal="justify" vertical="top" wrapText="1"/>
    </xf>
    <xf numFmtId="0" fontId="23" fillId="2" borderId="31" xfId="1" applyFont="1" applyFill="1" applyBorder="1" applyAlignment="1">
      <alignment horizontal="distributed" vertical="center" wrapText="1" indent="3"/>
    </xf>
    <xf numFmtId="0" fontId="22" fillId="2" borderId="56" xfId="1" applyFont="1" applyFill="1" applyBorder="1" applyAlignment="1">
      <alignment horizontal="justify" vertical="top" wrapText="1"/>
    </xf>
    <xf numFmtId="0" fontId="25" fillId="2" borderId="0" xfId="1" applyFont="1" applyFill="1" applyAlignment="1">
      <alignment horizontal="justify" vertical="center"/>
    </xf>
    <xf numFmtId="0" fontId="11" fillId="0" borderId="43" xfId="0" applyFont="1" applyBorder="1" applyAlignment="1">
      <alignment horizontal="left" vertical="center" wrapText="1" indent="1"/>
    </xf>
    <xf numFmtId="0" fontId="11" fillId="0" borderId="44" xfId="0" applyFont="1" applyBorder="1" applyAlignment="1">
      <alignment horizontal="left" vertical="center" wrapText="1" indent="1"/>
    </xf>
    <xf numFmtId="177" fontId="11" fillId="0" borderId="46" xfId="0" applyNumberFormat="1" applyFont="1" applyBorder="1" applyAlignment="1">
      <alignment horizontal="left" vertical="center" wrapText="1" indent="1"/>
    </xf>
    <xf numFmtId="177" fontId="11" fillId="0" borderId="47" xfId="0" applyNumberFormat="1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distributed" vertical="center" wrapText="1" indent="2"/>
    </xf>
    <xf numFmtId="0" fontId="18" fillId="0" borderId="0" xfId="0" applyFont="1" applyBorder="1" applyAlignment="1">
      <alignment horizontal="distributed" vertical="center" indent="2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 wrapText="1" indent="2"/>
    </xf>
    <xf numFmtId="0" fontId="0" fillId="0" borderId="0" xfId="0" applyBorder="1" applyAlignment="1">
      <alignment horizontal="left" vertical="center" indent="3"/>
    </xf>
    <xf numFmtId="0" fontId="14" fillId="0" borderId="5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indent="3"/>
    </xf>
    <xf numFmtId="0" fontId="15" fillId="0" borderId="3" xfId="0" applyFont="1" applyBorder="1" applyAlignment="1">
      <alignment horizontal="distributed" vertical="center" indent="3"/>
    </xf>
    <xf numFmtId="0" fontId="15" fillId="0" borderId="13" xfId="0" applyFont="1" applyBorder="1" applyAlignment="1">
      <alignment horizontal="distributed" vertical="center" indent="3"/>
    </xf>
    <xf numFmtId="0" fontId="15" fillId="0" borderId="1" xfId="0" applyFont="1" applyBorder="1" applyAlignment="1">
      <alignment horizontal="distributed" vertical="center" indent="3"/>
    </xf>
    <xf numFmtId="0" fontId="15" fillId="0" borderId="51" xfId="0" applyFont="1" applyBorder="1" applyAlignment="1">
      <alignment horizontal="distributed" vertical="center" indent="3"/>
    </xf>
    <xf numFmtId="0" fontId="15" fillId="0" borderId="28" xfId="0" applyFont="1" applyBorder="1" applyAlignment="1">
      <alignment horizontal="distributed" vertical="center" indent="3"/>
    </xf>
    <xf numFmtId="0" fontId="18" fillId="0" borderId="0" xfId="0" applyFont="1" applyBorder="1" applyAlignment="1">
      <alignment horizontal="left" vertical="center"/>
    </xf>
    <xf numFmtId="176" fontId="15" fillId="0" borderId="18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3"/>
    </xf>
    <xf numFmtId="176" fontId="15" fillId="0" borderId="10" xfId="0" applyNumberFormat="1" applyFont="1" applyBorder="1" applyAlignment="1">
      <alignment horizontal="distributed" vertical="center" indent="3"/>
    </xf>
    <xf numFmtId="49" fontId="15" fillId="0" borderId="7" xfId="0" applyNumberFormat="1" applyFont="1" applyBorder="1" applyAlignment="1" applyProtection="1">
      <alignment horizontal="left" vertical="center" indent="1"/>
      <protection locked="0"/>
    </xf>
    <xf numFmtId="49" fontId="15" fillId="0" borderId="40" xfId="0" applyNumberFormat="1" applyFont="1" applyBorder="1" applyAlignment="1" applyProtection="1">
      <alignment horizontal="left" vertical="center" indent="1"/>
      <protection locked="0"/>
    </xf>
    <xf numFmtId="0" fontId="15" fillId="0" borderId="45" xfId="0" applyFont="1" applyBorder="1" applyAlignment="1">
      <alignment horizontal="distributed" vertical="center" indent="2"/>
    </xf>
    <xf numFmtId="0" fontId="15" fillId="0" borderId="47" xfId="0" applyFont="1" applyBorder="1" applyAlignment="1">
      <alignment horizontal="distributed" vertical="center" indent="2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14" fillId="0" borderId="13" xfId="0" applyFont="1" applyBorder="1" applyAlignment="1">
      <alignment horizontal="distributed" vertical="center" indent="2"/>
    </xf>
    <xf numFmtId="0" fontId="15" fillId="0" borderId="14" xfId="0" applyFont="1" applyBorder="1" applyAlignment="1">
      <alignment horizontal="distributed" vertical="center" indent="2"/>
    </xf>
    <xf numFmtId="0" fontId="15" fillId="0" borderId="13" xfId="0" applyFont="1" applyBorder="1" applyAlignment="1">
      <alignment horizontal="distributed" vertical="center" indent="2"/>
    </xf>
    <xf numFmtId="0" fontId="15" fillId="0" borderId="15" xfId="0" applyFont="1" applyBorder="1" applyAlignment="1">
      <alignment horizontal="distributed" vertical="center" indent="2"/>
    </xf>
    <xf numFmtId="0" fontId="15" fillId="0" borderId="16" xfId="0" applyFont="1" applyBorder="1" applyAlignment="1">
      <alignment horizontal="distributed" vertical="center" indent="2"/>
    </xf>
    <xf numFmtId="0" fontId="15" fillId="0" borderId="45" xfId="0" applyFont="1" applyBorder="1" applyAlignment="1">
      <alignment horizontal="distributed" vertical="center" indent="3"/>
    </xf>
    <xf numFmtId="0" fontId="15" fillId="0" borderId="46" xfId="0" applyFont="1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wrapText="1"/>
    </xf>
    <xf numFmtId="49" fontId="14" fillId="0" borderId="7" xfId="0" applyNumberFormat="1" applyFont="1" applyBorder="1" applyAlignment="1" applyProtection="1">
      <alignment horizontal="right" vertical="center" indent="1"/>
      <protection locked="0"/>
    </xf>
    <xf numFmtId="49" fontId="15" fillId="0" borderId="3" xfId="0" applyNumberFormat="1" applyFont="1" applyBorder="1" applyAlignment="1" applyProtection="1">
      <alignment horizontal="right" vertical="center" indent="1"/>
      <protection locked="0"/>
    </xf>
    <xf numFmtId="49" fontId="15" fillId="0" borderId="5" xfId="0" applyNumberFormat="1" applyFont="1" applyBorder="1" applyAlignment="1" applyProtection="1">
      <alignment horizontal="left" vertical="center" indent="1"/>
      <protection locked="0"/>
    </xf>
    <xf numFmtId="49" fontId="15" fillId="0" borderId="48" xfId="0" applyNumberFormat="1" applyFont="1" applyBorder="1" applyAlignment="1" applyProtection="1">
      <alignment horizontal="left" vertical="center" indent="1"/>
      <protection locked="0"/>
    </xf>
    <xf numFmtId="49" fontId="15" fillId="0" borderId="5" xfId="0" applyNumberFormat="1" applyFont="1" applyBorder="1" applyAlignment="1" applyProtection="1">
      <alignment horizontal="right" vertical="center" indent="1"/>
      <protection locked="0"/>
    </xf>
    <xf numFmtId="49" fontId="15" fillId="0" borderId="1" xfId="0" applyNumberFormat="1" applyFont="1" applyBorder="1" applyAlignment="1" applyProtection="1">
      <alignment horizontal="right" vertical="center" indent="1"/>
      <protection locked="0"/>
    </xf>
    <xf numFmtId="49" fontId="15" fillId="0" borderId="49" xfId="0" applyNumberFormat="1" applyFont="1" applyBorder="1" applyAlignment="1" applyProtection="1">
      <alignment horizontal="left" vertical="center" indent="1"/>
      <protection locked="0"/>
    </xf>
    <xf numFmtId="49" fontId="15" fillId="0" borderId="53" xfId="0" applyNumberFormat="1" applyFont="1" applyBorder="1" applyAlignment="1" applyProtection="1">
      <alignment horizontal="left" vertical="center" indent="1"/>
      <protection locked="0"/>
    </xf>
    <xf numFmtId="49" fontId="15" fillId="0" borderId="38" xfId="0" applyNumberFormat="1" applyFont="1" applyBorder="1" applyAlignment="1" applyProtection="1">
      <alignment horizontal="center" vertical="center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>
      <alignment horizontal="distributed" vertical="center" indent="2"/>
    </xf>
    <xf numFmtId="176" fontId="15" fillId="0" borderId="12" xfId="0" applyNumberFormat="1" applyFont="1" applyBorder="1" applyAlignment="1">
      <alignment horizontal="distributed" vertical="center" indent="2"/>
    </xf>
    <xf numFmtId="176" fontId="15" fillId="0" borderId="1" xfId="0" applyNumberFormat="1" applyFont="1" applyBorder="1" applyAlignment="1">
      <alignment horizontal="distributed" vertical="center" indent="2"/>
    </xf>
    <xf numFmtId="176" fontId="15" fillId="0" borderId="14" xfId="0" applyNumberFormat="1" applyFont="1" applyBorder="1" applyAlignment="1">
      <alignment horizontal="distributed" vertical="center" indent="2"/>
    </xf>
    <xf numFmtId="176" fontId="15" fillId="0" borderId="46" xfId="0" applyNumberFormat="1" applyFont="1" applyBorder="1" applyAlignment="1">
      <alignment horizontal="distributed" vertical="center" indent="2"/>
    </xf>
    <xf numFmtId="176" fontId="15" fillId="0" borderId="47" xfId="0" applyNumberFormat="1" applyFont="1" applyBorder="1" applyAlignment="1">
      <alignment horizontal="distributed" vertical="center" indent="2"/>
    </xf>
    <xf numFmtId="0" fontId="14" fillId="0" borderId="11" xfId="0" applyFont="1" applyBorder="1" applyAlignment="1">
      <alignment horizontal="distributed" vertical="center" indent="2"/>
    </xf>
    <xf numFmtId="0" fontId="15" fillId="0" borderId="12" xfId="0" applyFont="1" applyBorder="1" applyAlignment="1">
      <alignment horizontal="distributed" vertical="center" indent="2"/>
    </xf>
    <xf numFmtId="0" fontId="0" fillId="0" borderId="13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0" fillId="0" borderId="16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0" fillId="0" borderId="32" xfId="0" applyBorder="1" applyAlignment="1">
      <alignment horizontal="distributed" vertical="center" indent="3"/>
    </xf>
    <xf numFmtId="0" fontId="0" fillId="0" borderId="33" xfId="0" applyBorder="1" applyAlignment="1">
      <alignment horizontal="distributed" vertical="center" indent="3"/>
    </xf>
    <xf numFmtId="0" fontId="0" fillId="0" borderId="31" xfId="0" applyBorder="1" applyAlignment="1">
      <alignment horizontal="distributed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12</xdr:row>
      <xdr:rowOff>171450</xdr:rowOff>
    </xdr:from>
    <xdr:to>
      <xdr:col>3</xdr:col>
      <xdr:colOff>19050</xdr:colOff>
      <xdr:row>14</xdr:row>
      <xdr:rowOff>152400</xdr:rowOff>
    </xdr:to>
    <xdr:sp macro="" textlink="">
      <xdr:nvSpPr>
        <xdr:cNvPr id="2" name="Line 74"/>
        <xdr:cNvSpPr>
          <a:spLocks noChangeShapeType="1"/>
        </xdr:cNvSpPr>
      </xdr:nvSpPr>
      <xdr:spPr bwMode="auto">
        <a:xfrm flipV="1">
          <a:off x="1257300" y="2495550"/>
          <a:ext cx="1790700" cy="457200"/>
        </a:xfrm>
        <a:prstGeom prst="line">
          <a:avLst/>
        </a:prstGeom>
        <a:noFill/>
        <a:ln w="57150">
          <a:noFill/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9</xdr:row>
      <xdr:rowOff>142875</xdr:rowOff>
    </xdr:from>
    <xdr:to>
      <xdr:col>2</xdr:col>
      <xdr:colOff>361950</xdr:colOff>
      <xdr:row>9</xdr:row>
      <xdr:rowOff>142875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238125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8281</xdr:colOff>
      <xdr:row>2</xdr:row>
      <xdr:rowOff>66273</xdr:rowOff>
    </xdr:from>
    <xdr:to>
      <xdr:col>7</xdr:col>
      <xdr:colOff>234789</xdr:colOff>
      <xdr:row>45</xdr:row>
      <xdr:rowOff>33135</xdr:rowOff>
    </xdr:to>
    <xdr:grpSp>
      <xdr:nvGrpSpPr>
        <xdr:cNvPr id="4" name="グループ化 3"/>
        <xdr:cNvGrpSpPr>
          <a:grpSpLocks noChangeAspect="1"/>
        </xdr:cNvGrpSpPr>
      </xdr:nvGrpSpPr>
      <xdr:grpSpPr>
        <a:xfrm>
          <a:off x="7900" y="449178"/>
          <a:ext cx="6715700" cy="7952622"/>
          <a:chOff x="31181" y="289894"/>
          <a:chExt cx="6513090" cy="7885041"/>
        </a:xfrm>
      </xdr:grpSpPr>
      <xdr:grpSp>
        <xdr:nvGrpSpPr>
          <xdr:cNvPr id="5" name="グループ化 75"/>
          <xdr:cNvGrpSpPr>
            <a:grpSpLocks noChangeAspect="1"/>
          </xdr:cNvGrpSpPr>
        </xdr:nvGrpSpPr>
        <xdr:grpSpPr>
          <a:xfrm>
            <a:off x="132522" y="289894"/>
            <a:ext cx="6411749" cy="7885041"/>
            <a:chOff x="132522" y="289894"/>
            <a:chExt cx="6411749" cy="7885041"/>
          </a:xfrm>
        </xdr:grpSpPr>
        <xdr:grpSp>
          <xdr:nvGrpSpPr>
            <xdr:cNvPr id="7" name="グループ化 49"/>
            <xdr:cNvGrpSpPr/>
          </xdr:nvGrpSpPr>
          <xdr:grpSpPr>
            <a:xfrm>
              <a:off x="397556" y="289894"/>
              <a:ext cx="6146715" cy="7885041"/>
              <a:chOff x="397556" y="289894"/>
              <a:chExt cx="6146715" cy="7885041"/>
            </a:xfrm>
          </xdr:grpSpPr>
          <xdr:grpSp>
            <xdr:nvGrpSpPr>
              <xdr:cNvPr id="16" name="グループ化 3"/>
              <xdr:cNvGrpSpPr>
                <a:grpSpLocks noChangeAspect="1"/>
              </xdr:cNvGrpSpPr>
            </xdr:nvGrpSpPr>
            <xdr:grpSpPr>
              <a:xfrm>
                <a:off x="397556" y="289894"/>
                <a:ext cx="6146715" cy="7885041"/>
                <a:chOff x="6467956" y="374053"/>
                <a:chExt cx="5864562" cy="7523093"/>
              </a:xfrm>
            </xdr:grpSpPr>
            <xdr:grpSp>
              <xdr:nvGrpSpPr>
                <xdr:cNvPr id="21" name="グループ化 204"/>
                <xdr:cNvGrpSpPr/>
              </xdr:nvGrpSpPr>
              <xdr:grpSpPr>
                <a:xfrm>
                  <a:off x="6467956" y="374053"/>
                  <a:ext cx="5864562" cy="7523093"/>
                  <a:chOff x="6363400" y="458730"/>
                  <a:chExt cx="5851310" cy="7477125"/>
                </a:xfrm>
              </xdr:grpSpPr>
              <xdr:grpSp>
                <xdr:nvGrpSpPr>
                  <xdr:cNvPr id="23" name="グループ化 186"/>
                  <xdr:cNvGrpSpPr/>
                </xdr:nvGrpSpPr>
                <xdr:grpSpPr>
                  <a:xfrm>
                    <a:off x="6363400" y="458730"/>
                    <a:ext cx="5754756" cy="7477125"/>
                    <a:chOff x="11654331" y="488547"/>
                    <a:chExt cx="5768008" cy="7523093"/>
                  </a:xfrm>
                </xdr:grpSpPr>
                <xdr:grpSp>
                  <xdr:nvGrpSpPr>
                    <xdr:cNvPr id="41" name="グループ化 184"/>
                    <xdr:cNvGrpSpPr/>
                  </xdr:nvGrpSpPr>
                  <xdr:grpSpPr>
                    <a:xfrm>
                      <a:off x="11654331" y="488547"/>
                      <a:ext cx="5768008" cy="7523093"/>
                      <a:chOff x="6655777" y="375138"/>
                      <a:chExt cx="5779476" cy="7463204"/>
                    </a:xfrm>
                  </xdr:grpSpPr>
                  <xdr:grpSp>
                    <xdr:nvGrpSpPr>
                      <xdr:cNvPr id="46" name="グループ化 177"/>
                      <xdr:cNvGrpSpPr/>
                    </xdr:nvGrpSpPr>
                    <xdr:grpSpPr>
                      <a:xfrm>
                        <a:off x="6655777" y="375138"/>
                        <a:ext cx="5779476" cy="7463204"/>
                        <a:chOff x="6905625" y="342900"/>
                        <a:chExt cx="5753099" cy="7477125"/>
                      </a:xfrm>
                    </xdr:grpSpPr>
                    <xdr:pic>
                      <xdr:nvPicPr>
                        <xdr:cNvPr id="52" name="Picture 14" descr="救急地図原型"/>
                        <xdr:cNvPicPr>
                          <a:picLocks noChangeAspect="1" noChangeArrowheads="1"/>
                        </xdr:cNvPicPr>
                      </xdr:nvPicPr>
                      <xdr:blipFill>
                        <a:blip xmlns:r="http://schemas.openxmlformats.org/officeDocument/2006/relationships" r:embed="rId1" cstate="print"/>
                        <a:srcRect/>
                        <a:stretch>
                          <a:fillRect/>
                        </a:stretch>
                      </xdr:blipFill>
                      <xdr:spPr bwMode="auto">
                        <a:xfrm>
                          <a:off x="6905625" y="342900"/>
                          <a:ext cx="5753099" cy="7477125"/>
                        </a:xfrm>
                        <a:prstGeom prst="rect">
                          <a:avLst/>
                        </a:prstGeom>
                        <a:solidFill>
                          <a:srgbClr val="FF0000"/>
                        </a:solidFill>
                      </xdr:spPr>
                    </xdr:pic>
                    <xdr:sp macro="" textlink="">
                      <xdr:nvSpPr>
                        <xdr:cNvPr id="53" name="フリーフォーム 52"/>
                        <xdr:cNvSpPr/>
                      </xdr:nvSpPr>
                      <xdr:spPr>
                        <a:xfrm>
                          <a:off x="7553325" y="533400"/>
                          <a:ext cx="1019175" cy="2219325"/>
                        </a:xfrm>
                        <a:custGeom>
                          <a:avLst/>
                          <a:gdLst>
                            <a:gd name="connsiteX0" fmla="*/ 1019175 w 1019175"/>
                            <a:gd name="connsiteY0" fmla="*/ 0 h 2219325"/>
                            <a:gd name="connsiteX1" fmla="*/ 828675 w 1019175"/>
                            <a:gd name="connsiteY1" fmla="*/ 733425 h 2219325"/>
                            <a:gd name="connsiteX2" fmla="*/ 714375 w 1019175"/>
                            <a:gd name="connsiteY2" fmla="*/ 1295400 h 2219325"/>
                            <a:gd name="connsiteX3" fmla="*/ 457200 w 1019175"/>
                            <a:gd name="connsiteY3" fmla="*/ 1533525 h 2219325"/>
                            <a:gd name="connsiteX4" fmla="*/ 104775 w 1019175"/>
                            <a:gd name="connsiteY4" fmla="*/ 2095500 h 2219325"/>
                            <a:gd name="connsiteX5" fmla="*/ 0 w 1019175"/>
                            <a:gd name="connsiteY5" fmla="*/ 2219325 h 2219325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  <a:cxn ang="0">
                              <a:pos x="connsiteX5" y="connsiteY5"/>
                            </a:cxn>
                          </a:cxnLst>
                          <a:rect l="l" t="t" r="r" b="b"/>
                          <a:pathLst>
                            <a:path w="1019175" h="2219325">
                              <a:moveTo>
                                <a:pt x="1019175" y="0"/>
                              </a:moveTo>
                              <a:cubicBezTo>
                                <a:pt x="949325" y="258762"/>
                                <a:pt x="879475" y="517525"/>
                                <a:pt x="828675" y="733425"/>
                              </a:cubicBezTo>
                              <a:cubicBezTo>
                                <a:pt x="777875" y="949325"/>
                                <a:pt x="776287" y="1162050"/>
                                <a:pt x="714375" y="1295400"/>
                              </a:cubicBezTo>
                              <a:cubicBezTo>
                                <a:pt x="652463" y="1428750"/>
                                <a:pt x="558800" y="1400175"/>
                                <a:pt x="457200" y="1533525"/>
                              </a:cubicBezTo>
                              <a:cubicBezTo>
                                <a:pt x="355600" y="1666875"/>
                                <a:pt x="180975" y="1981200"/>
                                <a:pt x="104775" y="2095500"/>
                              </a:cubicBezTo>
                              <a:cubicBezTo>
                                <a:pt x="28575" y="2209800"/>
                                <a:pt x="14287" y="2214562"/>
                                <a:pt x="0" y="2219325"/>
                              </a:cubicBezTo>
                            </a:path>
                          </a:pathLst>
                        </a:custGeom>
                        <a:ln w="50800" cmpd="thinThick">
                          <a:solidFill>
                            <a:srgbClr val="FF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4" name="フリーフォーム 53"/>
                        <xdr:cNvSpPr/>
                      </xdr:nvSpPr>
                      <xdr:spPr>
                        <a:xfrm>
                          <a:off x="8162925" y="1314450"/>
                          <a:ext cx="1866900" cy="2030412"/>
                        </a:xfrm>
                        <a:custGeom>
                          <a:avLst/>
                          <a:gdLst>
                            <a:gd name="connsiteX0" fmla="*/ 1866900 w 1866900"/>
                            <a:gd name="connsiteY0" fmla="*/ 0 h 2030412"/>
                            <a:gd name="connsiteX1" fmla="*/ 1219200 w 1866900"/>
                            <a:gd name="connsiteY1" fmla="*/ 504825 h 2030412"/>
                            <a:gd name="connsiteX2" fmla="*/ 209550 w 1866900"/>
                            <a:gd name="connsiteY2" fmla="*/ 1781175 h 2030412"/>
                            <a:gd name="connsiteX3" fmla="*/ 0 w 1866900"/>
                            <a:gd name="connsiteY3" fmla="*/ 2000250 h 2030412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</a:cxnLst>
                          <a:rect l="l" t="t" r="r" b="b"/>
                          <a:pathLst>
                            <a:path w="1866900" h="2030412">
                              <a:moveTo>
                                <a:pt x="1866900" y="0"/>
                              </a:moveTo>
                              <a:cubicBezTo>
                                <a:pt x="1681162" y="103981"/>
                                <a:pt x="1495425" y="207963"/>
                                <a:pt x="1219200" y="504825"/>
                              </a:cubicBezTo>
                              <a:cubicBezTo>
                                <a:pt x="942975" y="801687"/>
                                <a:pt x="412750" y="1531938"/>
                                <a:pt x="209550" y="1781175"/>
                              </a:cubicBezTo>
                              <a:cubicBezTo>
                                <a:pt x="6350" y="2030412"/>
                                <a:pt x="3175" y="2015331"/>
                                <a:pt x="0" y="2000250"/>
                              </a:cubicBezTo>
                            </a:path>
                          </a:pathLst>
                        </a:custGeom>
                        <a:ln w="31750">
                          <a:solidFill>
                            <a:srgbClr val="0070C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5" name="フリーフォーム 54"/>
                        <xdr:cNvSpPr/>
                      </xdr:nvSpPr>
                      <xdr:spPr>
                        <a:xfrm>
                          <a:off x="7705725" y="895350"/>
                          <a:ext cx="1685925" cy="2000250"/>
                        </a:xfrm>
                        <a:custGeom>
                          <a:avLst/>
                          <a:gdLst>
                            <a:gd name="connsiteX0" fmla="*/ 1685925 w 1685925"/>
                            <a:gd name="connsiteY0" fmla="*/ 0 h 2000250"/>
                            <a:gd name="connsiteX1" fmla="*/ 1447800 w 1685925"/>
                            <a:gd name="connsiteY1" fmla="*/ 457200 h 2000250"/>
                            <a:gd name="connsiteX2" fmla="*/ 904875 w 1685925"/>
                            <a:gd name="connsiteY2" fmla="*/ 1428750 h 2000250"/>
                            <a:gd name="connsiteX3" fmla="*/ 428625 w 1685925"/>
                            <a:gd name="connsiteY3" fmla="*/ 1733550 h 2000250"/>
                            <a:gd name="connsiteX4" fmla="*/ 0 w 1685925"/>
                            <a:gd name="connsiteY4" fmla="*/ 2000250 h 2000250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</a:cxnLst>
                          <a:rect l="l" t="t" r="r" b="b"/>
                          <a:pathLst>
                            <a:path w="1685925" h="2000250">
                              <a:moveTo>
                                <a:pt x="1685925" y="0"/>
                              </a:moveTo>
                              <a:cubicBezTo>
                                <a:pt x="1631950" y="109537"/>
                                <a:pt x="1577975" y="219075"/>
                                <a:pt x="1447800" y="457200"/>
                              </a:cubicBezTo>
                              <a:cubicBezTo>
                                <a:pt x="1317625" y="695325"/>
                                <a:pt x="1074737" y="1216025"/>
                                <a:pt x="904875" y="1428750"/>
                              </a:cubicBezTo>
                              <a:cubicBezTo>
                                <a:pt x="735013" y="1641475"/>
                                <a:pt x="428625" y="1733550"/>
                                <a:pt x="428625" y="1733550"/>
                              </a:cubicBezTo>
                              <a:lnTo>
                                <a:pt x="0" y="2000250"/>
                              </a:lnTo>
                            </a:path>
                          </a:pathLst>
                        </a:custGeom>
                        <a:ln w="50800" cmpd="sng">
                          <a:solidFill>
                            <a:schemeClr val="tx1"/>
                          </a:solidFill>
                          <a:prstDash val="sysDot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6" name="フリーフォーム 55"/>
                        <xdr:cNvSpPr/>
                      </xdr:nvSpPr>
                      <xdr:spPr>
                        <a:xfrm>
                          <a:off x="7962900" y="1619250"/>
                          <a:ext cx="2352675" cy="1952625"/>
                        </a:xfrm>
                        <a:custGeom>
                          <a:avLst/>
                          <a:gdLst>
                            <a:gd name="connsiteX0" fmla="*/ 2352675 w 2352675"/>
                            <a:gd name="connsiteY0" fmla="*/ 0 h 1952625"/>
                            <a:gd name="connsiteX1" fmla="*/ 1123950 w 2352675"/>
                            <a:gd name="connsiteY1" fmla="*/ 1295400 h 1952625"/>
                            <a:gd name="connsiteX2" fmla="*/ 0 w 2352675"/>
                            <a:gd name="connsiteY2" fmla="*/ 1952625 h 1952625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</a:cxnLst>
                          <a:rect l="l" t="t" r="r" b="b"/>
                          <a:pathLst>
                            <a:path w="2352675" h="1952625">
                              <a:moveTo>
                                <a:pt x="2352675" y="0"/>
                              </a:moveTo>
                              <a:cubicBezTo>
                                <a:pt x="1934369" y="484981"/>
                                <a:pt x="1516063" y="969963"/>
                                <a:pt x="1123950" y="1295400"/>
                              </a:cubicBezTo>
                              <a:cubicBezTo>
                                <a:pt x="731838" y="1620838"/>
                                <a:pt x="365919" y="1786731"/>
                                <a:pt x="0" y="1952625"/>
                              </a:cubicBezTo>
                            </a:path>
                          </a:pathLst>
                        </a:custGeom>
                        <a:ln w="44450">
                          <a:solidFill>
                            <a:schemeClr val="tx1"/>
                          </a:solidFill>
                          <a:prstDash val="sys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7" name="フリーフォーム 40"/>
                        <xdr:cNvSpPr/>
                      </xdr:nvSpPr>
                      <xdr:spPr>
                        <a:xfrm>
                          <a:off x="8488135" y="930729"/>
                          <a:ext cx="3333751" cy="6320517"/>
                        </a:xfrm>
                        <a:custGeom>
                          <a:avLst/>
                          <a:gdLst>
                            <a:gd name="connsiteX0" fmla="*/ 0 w 3306536"/>
                            <a:gd name="connsiteY0" fmla="*/ 0 h 6490607"/>
                            <a:gd name="connsiteX1" fmla="*/ 870858 w 3306536"/>
                            <a:gd name="connsiteY1" fmla="*/ 598714 h 6490607"/>
                            <a:gd name="connsiteX2" fmla="*/ 1469572 w 3306536"/>
                            <a:gd name="connsiteY2" fmla="*/ 1143000 h 6490607"/>
                            <a:gd name="connsiteX3" fmla="*/ 2408465 w 3306536"/>
                            <a:gd name="connsiteY3" fmla="*/ 1768929 h 6490607"/>
                            <a:gd name="connsiteX4" fmla="*/ 2639786 w 3306536"/>
                            <a:gd name="connsiteY4" fmla="*/ 1945821 h 6490607"/>
                            <a:gd name="connsiteX5" fmla="*/ 2816679 w 3306536"/>
                            <a:gd name="connsiteY5" fmla="*/ 2748643 h 6490607"/>
                            <a:gd name="connsiteX6" fmla="*/ 2830286 w 3306536"/>
                            <a:gd name="connsiteY6" fmla="*/ 3510643 h 6490607"/>
                            <a:gd name="connsiteX7" fmla="*/ 2816679 w 3306536"/>
                            <a:gd name="connsiteY7" fmla="*/ 4871357 h 6490607"/>
                            <a:gd name="connsiteX8" fmla="*/ 3211286 w 3306536"/>
                            <a:gd name="connsiteY8" fmla="*/ 5742214 h 6490607"/>
                            <a:gd name="connsiteX9" fmla="*/ 3265715 w 3306536"/>
                            <a:gd name="connsiteY9" fmla="*/ 6041571 h 6490607"/>
                            <a:gd name="connsiteX10" fmla="*/ 3306536 w 3306536"/>
                            <a:gd name="connsiteY10" fmla="*/ 6490607 h 6490607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  <a:cxn ang="0">
                              <a:pos x="connsiteX5" y="connsiteY5"/>
                            </a:cxn>
                            <a:cxn ang="0">
                              <a:pos x="connsiteX6" y="connsiteY6"/>
                            </a:cxn>
                            <a:cxn ang="0">
                              <a:pos x="connsiteX7" y="connsiteY7"/>
                            </a:cxn>
                            <a:cxn ang="0">
                              <a:pos x="connsiteX8" y="connsiteY8"/>
                            </a:cxn>
                            <a:cxn ang="0">
                              <a:pos x="connsiteX9" y="connsiteY9"/>
                            </a:cxn>
                            <a:cxn ang="0">
                              <a:pos x="connsiteX10" y="connsiteY10"/>
                            </a:cxn>
                          </a:cxnLst>
                          <a:rect l="l" t="t" r="r" b="b"/>
                          <a:pathLst>
                            <a:path w="3306536" h="6490607">
                              <a:moveTo>
                                <a:pt x="0" y="0"/>
                              </a:moveTo>
                              <a:cubicBezTo>
                                <a:pt x="312964" y="204107"/>
                                <a:pt x="625929" y="408214"/>
                                <a:pt x="870858" y="598714"/>
                              </a:cubicBezTo>
                              <a:cubicBezTo>
                                <a:pt x="1115787" y="789214"/>
                                <a:pt x="1213304" y="947964"/>
                                <a:pt x="1469572" y="1143000"/>
                              </a:cubicBezTo>
                              <a:cubicBezTo>
                                <a:pt x="1725840" y="1338036"/>
                                <a:pt x="2213429" y="1635126"/>
                                <a:pt x="2408465" y="1768929"/>
                              </a:cubicBezTo>
                              <a:cubicBezTo>
                                <a:pt x="2603501" y="1902732"/>
                                <a:pt x="2571750" y="1782535"/>
                                <a:pt x="2639786" y="1945821"/>
                              </a:cubicBezTo>
                              <a:cubicBezTo>
                                <a:pt x="2707822" y="2109107"/>
                                <a:pt x="2784929" y="2487839"/>
                                <a:pt x="2816679" y="2748643"/>
                              </a:cubicBezTo>
                              <a:cubicBezTo>
                                <a:pt x="2848429" y="3009447"/>
                                <a:pt x="2830286" y="3156857"/>
                                <a:pt x="2830286" y="3510643"/>
                              </a:cubicBezTo>
                              <a:cubicBezTo>
                                <a:pt x="2830286" y="3864429"/>
                                <a:pt x="2753179" y="4499429"/>
                                <a:pt x="2816679" y="4871357"/>
                              </a:cubicBezTo>
                              <a:cubicBezTo>
                                <a:pt x="2880179" y="5243286"/>
                                <a:pt x="3136447" y="5547178"/>
                                <a:pt x="3211286" y="5742214"/>
                              </a:cubicBezTo>
                              <a:cubicBezTo>
                                <a:pt x="3286125" y="5937250"/>
                                <a:pt x="3249840" y="5916839"/>
                                <a:pt x="3265715" y="6041571"/>
                              </a:cubicBezTo>
                              <a:cubicBezTo>
                                <a:pt x="3281590" y="6166303"/>
                                <a:pt x="3294063" y="6328455"/>
                                <a:pt x="3306536" y="6490607"/>
                              </a:cubicBezTo>
                            </a:path>
                          </a:pathLst>
                        </a:custGeom>
                        <a:ln w="28575">
                          <a:solidFill>
                            <a:srgbClr val="FF66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8" name="フリーフォーム 41"/>
                        <xdr:cNvSpPr/>
                      </xdr:nvSpPr>
                      <xdr:spPr>
                        <a:xfrm>
                          <a:off x="7980829" y="2156573"/>
                          <a:ext cx="3025589" cy="5121087"/>
                        </a:xfrm>
                        <a:custGeom>
                          <a:avLst/>
                          <a:gdLst>
                            <a:gd name="connsiteX0" fmla="*/ 0 w 3014383"/>
                            <a:gd name="connsiteY0" fmla="*/ 0 h 5076264"/>
                            <a:gd name="connsiteX1" fmla="*/ 291353 w 3014383"/>
                            <a:gd name="connsiteY1" fmla="*/ 336176 h 5076264"/>
                            <a:gd name="connsiteX2" fmla="*/ 739589 w 3014383"/>
                            <a:gd name="connsiteY2" fmla="*/ 1143000 h 5076264"/>
                            <a:gd name="connsiteX3" fmla="*/ 1344706 w 3014383"/>
                            <a:gd name="connsiteY3" fmla="*/ 1355911 h 5076264"/>
                            <a:gd name="connsiteX4" fmla="*/ 1837765 w 3014383"/>
                            <a:gd name="connsiteY4" fmla="*/ 2263588 h 5076264"/>
                            <a:gd name="connsiteX5" fmla="*/ 2028265 w 3014383"/>
                            <a:gd name="connsiteY5" fmla="*/ 2879911 h 5076264"/>
                            <a:gd name="connsiteX6" fmla="*/ 2498912 w 3014383"/>
                            <a:gd name="connsiteY6" fmla="*/ 3429000 h 5076264"/>
                            <a:gd name="connsiteX7" fmla="*/ 2700618 w 3014383"/>
                            <a:gd name="connsiteY7" fmla="*/ 4045323 h 5076264"/>
                            <a:gd name="connsiteX8" fmla="*/ 3014383 w 3014383"/>
                            <a:gd name="connsiteY8" fmla="*/ 5076264 h 5076264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  <a:cxn ang="0">
                              <a:pos x="connsiteX5" y="connsiteY5"/>
                            </a:cxn>
                            <a:cxn ang="0">
                              <a:pos x="connsiteX6" y="connsiteY6"/>
                            </a:cxn>
                            <a:cxn ang="0">
                              <a:pos x="connsiteX7" y="connsiteY7"/>
                            </a:cxn>
                            <a:cxn ang="0">
                              <a:pos x="connsiteX8" y="connsiteY8"/>
                            </a:cxn>
                          </a:cxnLst>
                          <a:rect l="l" t="t" r="r" b="b"/>
                          <a:pathLst>
                            <a:path w="3014383" h="5076264">
                              <a:moveTo>
                                <a:pt x="0" y="0"/>
                              </a:moveTo>
                              <a:cubicBezTo>
                                <a:pt x="84044" y="72838"/>
                                <a:pt x="168088" y="145676"/>
                                <a:pt x="291353" y="336176"/>
                              </a:cubicBezTo>
                              <a:cubicBezTo>
                                <a:pt x="414618" y="526676"/>
                                <a:pt x="564030" y="973044"/>
                                <a:pt x="739589" y="1143000"/>
                              </a:cubicBezTo>
                              <a:cubicBezTo>
                                <a:pt x="915148" y="1312956"/>
                                <a:pt x="1161677" y="1169146"/>
                                <a:pt x="1344706" y="1355911"/>
                              </a:cubicBezTo>
                              <a:cubicBezTo>
                                <a:pt x="1527735" y="1542676"/>
                                <a:pt x="1723839" y="2009588"/>
                                <a:pt x="1837765" y="2263588"/>
                              </a:cubicBezTo>
                              <a:cubicBezTo>
                                <a:pt x="1951691" y="2517588"/>
                                <a:pt x="1918074" y="2685676"/>
                                <a:pt x="2028265" y="2879911"/>
                              </a:cubicBezTo>
                              <a:cubicBezTo>
                                <a:pt x="2138456" y="3074146"/>
                                <a:pt x="2386853" y="3234765"/>
                                <a:pt x="2498912" y="3429000"/>
                              </a:cubicBezTo>
                              <a:cubicBezTo>
                                <a:pt x="2610971" y="3623235"/>
                                <a:pt x="2614706" y="3770779"/>
                                <a:pt x="2700618" y="4045323"/>
                              </a:cubicBezTo>
                              <a:cubicBezTo>
                                <a:pt x="2786530" y="4319867"/>
                                <a:pt x="2900456" y="4698065"/>
                                <a:pt x="3014383" y="5076264"/>
                              </a:cubicBezTo>
                            </a:path>
                          </a:pathLst>
                        </a:custGeom>
                        <a:ln w="41275" cmpd="dbl">
                          <a:solidFill>
                            <a:srgbClr val="FF66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  <xdr:sp macro="" textlink="">
                      <xdr:nvSpPr>
                        <xdr:cNvPr id="59" name="フリーフォーム 42"/>
                        <xdr:cNvSpPr/>
                      </xdr:nvSpPr>
                      <xdr:spPr>
                        <a:xfrm>
                          <a:off x="8229601" y="1876425"/>
                          <a:ext cx="3101788" cy="2495550"/>
                        </a:xfrm>
                        <a:custGeom>
                          <a:avLst/>
                          <a:gdLst>
                            <a:gd name="connsiteX0" fmla="*/ 0 w 3048000"/>
                            <a:gd name="connsiteY0" fmla="*/ 0 h 2476500"/>
                            <a:gd name="connsiteX1" fmla="*/ 246530 w 3048000"/>
                            <a:gd name="connsiteY1" fmla="*/ 224118 h 2476500"/>
                            <a:gd name="connsiteX2" fmla="*/ 750795 w 3048000"/>
                            <a:gd name="connsiteY2" fmla="*/ 392206 h 2476500"/>
                            <a:gd name="connsiteX3" fmla="*/ 2129118 w 3048000"/>
                            <a:gd name="connsiteY3" fmla="*/ 829236 h 2476500"/>
                            <a:gd name="connsiteX4" fmla="*/ 2566147 w 3048000"/>
                            <a:gd name="connsiteY4" fmla="*/ 1098177 h 2476500"/>
                            <a:gd name="connsiteX5" fmla="*/ 2812677 w 3048000"/>
                            <a:gd name="connsiteY5" fmla="*/ 1434353 h 2476500"/>
                            <a:gd name="connsiteX6" fmla="*/ 3048000 w 3048000"/>
                            <a:gd name="connsiteY6" fmla="*/ 2476500 h 2476500"/>
                            <a:gd name="connsiteX7" fmla="*/ 3048000 w 3048000"/>
                            <a:gd name="connsiteY7" fmla="*/ 2476500 h 2476500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  <a:cxn ang="0">
                              <a:pos x="connsiteX5" y="connsiteY5"/>
                            </a:cxn>
                            <a:cxn ang="0">
                              <a:pos x="connsiteX6" y="connsiteY6"/>
                            </a:cxn>
                            <a:cxn ang="0">
                              <a:pos x="connsiteX7" y="connsiteY7"/>
                            </a:cxn>
                          </a:cxnLst>
                          <a:rect l="l" t="t" r="r" b="b"/>
                          <a:pathLst>
                            <a:path w="3048000" h="2476500">
                              <a:moveTo>
                                <a:pt x="0" y="0"/>
                              </a:moveTo>
                              <a:cubicBezTo>
                                <a:pt x="60699" y="79375"/>
                                <a:pt x="121398" y="158750"/>
                                <a:pt x="246530" y="224118"/>
                              </a:cubicBezTo>
                              <a:cubicBezTo>
                                <a:pt x="371662" y="289486"/>
                                <a:pt x="750795" y="392206"/>
                                <a:pt x="750795" y="392206"/>
                              </a:cubicBezTo>
                              <a:cubicBezTo>
                                <a:pt x="1064560" y="493059"/>
                                <a:pt x="1826559" y="711574"/>
                                <a:pt x="2129118" y="829236"/>
                              </a:cubicBezTo>
                              <a:cubicBezTo>
                                <a:pt x="2431677" y="946898"/>
                                <a:pt x="2452221" y="997324"/>
                                <a:pt x="2566147" y="1098177"/>
                              </a:cubicBezTo>
                              <a:cubicBezTo>
                                <a:pt x="2680073" y="1199030"/>
                                <a:pt x="2732368" y="1204633"/>
                                <a:pt x="2812677" y="1434353"/>
                              </a:cubicBezTo>
                              <a:cubicBezTo>
                                <a:pt x="2892986" y="1664074"/>
                                <a:pt x="3048000" y="2476500"/>
                                <a:pt x="3048000" y="2476500"/>
                              </a:cubicBezTo>
                              <a:lnTo>
                                <a:pt x="3048000" y="2476500"/>
                              </a:lnTo>
                            </a:path>
                          </a:pathLst>
                        </a:custGeom>
                        <a:ln w="28575">
                          <a:solidFill>
                            <a:schemeClr val="tx2">
                              <a:lumMod val="75000"/>
                            </a:schemeClr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kumimoji="1" lang="ja-JP" altLang="en-US" sz="1100"/>
                        </a:p>
                      </xdr:txBody>
                    </xdr:sp>
                  </xdr:grpSp>
                  <xdr:sp macro="" textlink="">
                    <xdr:nvSpPr>
                      <xdr:cNvPr id="47" name="円/楕円 46"/>
                      <xdr:cNvSpPr>
                        <a:spLocks noChangeAspect="1"/>
                      </xdr:cNvSpPr>
                    </xdr:nvSpPr>
                    <xdr:spPr>
                      <a:xfrm>
                        <a:off x="8731832" y="1431156"/>
                        <a:ext cx="108254" cy="103421"/>
                      </a:xfrm>
                      <a:prstGeom prst="ellipse">
                        <a:avLst/>
                      </a:prstGeom>
                      <a:solidFill>
                        <a:srgbClr val="FF0000"/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48" name="円/楕円 47"/>
                      <xdr:cNvSpPr>
                        <a:spLocks noChangeAspect="1"/>
                      </xdr:cNvSpPr>
                    </xdr:nvSpPr>
                    <xdr:spPr>
                      <a:xfrm>
                        <a:off x="9118391" y="1648690"/>
                        <a:ext cx="108254" cy="100389"/>
                      </a:xfrm>
                      <a:prstGeom prst="ellipse">
                        <a:avLst/>
                      </a:prstGeom>
                      <a:solidFill>
                        <a:srgbClr val="FF0000"/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49" name="円/楕円 48"/>
                      <xdr:cNvSpPr>
                        <a:spLocks noChangeAspect="1"/>
                      </xdr:cNvSpPr>
                    </xdr:nvSpPr>
                    <xdr:spPr>
                      <a:xfrm>
                        <a:off x="7793480" y="2482191"/>
                        <a:ext cx="108254" cy="102663"/>
                      </a:xfrm>
                      <a:prstGeom prst="ellipse">
                        <a:avLst/>
                      </a:prstGeom>
                      <a:solidFill>
                        <a:srgbClr val="FF0000"/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0" name="円/楕円 49"/>
                      <xdr:cNvSpPr>
                        <a:spLocks noChangeAspect="1"/>
                      </xdr:cNvSpPr>
                    </xdr:nvSpPr>
                    <xdr:spPr>
                      <a:xfrm>
                        <a:off x="9026426" y="2948082"/>
                        <a:ext cx="108254" cy="102663"/>
                      </a:xfrm>
                      <a:prstGeom prst="ellipse">
                        <a:avLst/>
                      </a:prstGeom>
                      <a:solidFill>
                        <a:srgbClr val="FF0000"/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1" name="円/楕円 50"/>
                      <xdr:cNvSpPr>
                        <a:spLocks noChangeAspect="1"/>
                      </xdr:cNvSpPr>
                    </xdr:nvSpPr>
                    <xdr:spPr>
                      <a:xfrm>
                        <a:off x="10344767" y="2895531"/>
                        <a:ext cx="108254" cy="102663"/>
                      </a:xfrm>
                      <a:prstGeom prst="ellipse">
                        <a:avLst/>
                      </a:prstGeom>
                      <a:solidFill>
                        <a:srgbClr val="FF0000"/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</xdr:grpSp>
                <xdr:sp macro="" textlink="">
                  <xdr:nvSpPr>
                    <xdr:cNvPr id="42" name="円/楕円 25"/>
                    <xdr:cNvSpPr>
                      <a:spLocks noChangeAspect="1"/>
                    </xdr:cNvSpPr>
                  </xdr:nvSpPr>
                  <xdr:spPr>
                    <a:xfrm>
                      <a:off x="15314352" y="5357104"/>
                      <a:ext cx="112539" cy="106377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grpSp>
                  <xdr:nvGrpSpPr>
                    <xdr:cNvPr id="43" name="グループ化 185"/>
                    <xdr:cNvGrpSpPr>
                      <a:grpSpLocks noChangeAspect="1"/>
                    </xdr:cNvGrpSpPr>
                  </xdr:nvGrpSpPr>
                  <xdr:grpSpPr>
                    <a:xfrm>
                      <a:off x="14055601" y="2587583"/>
                      <a:ext cx="2896588" cy="3076473"/>
                      <a:chOff x="9234488" y="2431806"/>
                      <a:chExt cx="2902560" cy="3056059"/>
                    </a:xfrm>
                  </xdr:grpSpPr>
                  <xdr:sp macro="" textlink="">
                    <xdr:nvSpPr>
                      <xdr:cNvPr id="44" name="フリーフォーム 27"/>
                      <xdr:cNvSpPr/>
                    </xdr:nvSpPr>
                    <xdr:spPr>
                      <a:xfrm>
                        <a:off x="9563100" y="2431806"/>
                        <a:ext cx="2183423" cy="3056059"/>
                      </a:xfrm>
                      <a:custGeom>
                        <a:avLst/>
                        <a:gdLst>
                          <a:gd name="connsiteX0" fmla="*/ 2247900 w 2247900"/>
                          <a:gd name="connsiteY0" fmla="*/ 0 h 3095625"/>
                          <a:gd name="connsiteX1" fmla="*/ 1876425 w 2247900"/>
                          <a:gd name="connsiteY1" fmla="*/ 552450 h 3095625"/>
                          <a:gd name="connsiteX2" fmla="*/ 1885950 w 2247900"/>
                          <a:gd name="connsiteY2" fmla="*/ 733425 h 3095625"/>
                          <a:gd name="connsiteX3" fmla="*/ 2019300 w 2247900"/>
                          <a:gd name="connsiteY3" fmla="*/ 1047750 h 3095625"/>
                          <a:gd name="connsiteX4" fmla="*/ 1971675 w 2247900"/>
                          <a:gd name="connsiteY4" fmla="*/ 1438275 h 3095625"/>
                          <a:gd name="connsiteX5" fmla="*/ 2085975 w 2247900"/>
                          <a:gd name="connsiteY5" fmla="*/ 1943100 h 3095625"/>
                          <a:gd name="connsiteX6" fmla="*/ 2124075 w 2247900"/>
                          <a:gd name="connsiteY6" fmla="*/ 2476500 h 3095625"/>
                          <a:gd name="connsiteX7" fmla="*/ 1876425 w 2247900"/>
                          <a:gd name="connsiteY7" fmla="*/ 2809875 h 3095625"/>
                          <a:gd name="connsiteX8" fmla="*/ 0 w 2247900"/>
                          <a:gd name="connsiteY8" fmla="*/ 3095625 h 3095625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  <a:cxn ang="0">
                            <a:pos x="connsiteX8" y="connsiteY8"/>
                          </a:cxn>
                        </a:cxnLst>
                        <a:rect l="l" t="t" r="r" b="b"/>
                        <a:pathLst>
                          <a:path w="2247900" h="3095625">
                            <a:moveTo>
                              <a:pt x="2247900" y="0"/>
                            </a:moveTo>
                            <a:cubicBezTo>
                              <a:pt x="2092325" y="215106"/>
                              <a:pt x="1936750" y="430213"/>
                              <a:pt x="1876425" y="552450"/>
                            </a:cubicBezTo>
                            <a:cubicBezTo>
                              <a:pt x="1816100" y="674687"/>
                              <a:pt x="1862138" y="650875"/>
                              <a:pt x="1885950" y="733425"/>
                            </a:cubicBezTo>
                            <a:cubicBezTo>
                              <a:pt x="1909763" y="815975"/>
                              <a:pt x="2005013" y="930275"/>
                              <a:pt x="2019300" y="1047750"/>
                            </a:cubicBezTo>
                            <a:cubicBezTo>
                              <a:pt x="2033587" y="1165225"/>
                              <a:pt x="1960563" y="1289050"/>
                              <a:pt x="1971675" y="1438275"/>
                            </a:cubicBezTo>
                            <a:cubicBezTo>
                              <a:pt x="1982787" y="1587500"/>
                              <a:pt x="2060575" y="1770063"/>
                              <a:pt x="2085975" y="1943100"/>
                            </a:cubicBezTo>
                            <a:cubicBezTo>
                              <a:pt x="2111375" y="2116137"/>
                              <a:pt x="2159000" y="2332038"/>
                              <a:pt x="2124075" y="2476500"/>
                            </a:cubicBezTo>
                            <a:cubicBezTo>
                              <a:pt x="2089150" y="2620962"/>
                              <a:pt x="2230437" y="2706688"/>
                              <a:pt x="1876425" y="2809875"/>
                            </a:cubicBezTo>
                            <a:cubicBezTo>
                              <a:pt x="1522413" y="2913062"/>
                              <a:pt x="761206" y="3004343"/>
                              <a:pt x="0" y="3095625"/>
                            </a:cubicBezTo>
                          </a:path>
                        </a:pathLst>
                      </a:custGeom>
                      <a:ln w="50800" cmpd="thickThin">
                        <a:solidFill>
                          <a:srgbClr val="FF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45" name="フリーフォーム 28"/>
                      <xdr:cNvSpPr/>
                    </xdr:nvSpPr>
                    <xdr:spPr>
                      <a:xfrm>
                        <a:off x="9234488" y="4332165"/>
                        <a:ext cx="2902560" cy="766274"/>
                      </a:xfrm>
                      <a:custGeom>
                        <a:avLst/>
                        <a:gdLst>
                          <a:gd name="connsiteX0" fmla="*/ 2890837 w 2890837"/>
                          <a:gd name="connsiteY0" fmla="*/ 12700 h 779462"/>
                          <a:gd name="connsiteX1" fmla="*/ 1538287 w 2890837"/>
                          <a:gd name="connsiteY1" fmla="*/ 60325 h 779462"/>
                          <a:gd name="connsiteX2" fmla="*/ 585787 w 2890837"/>
                          <a:gd name="connsiteY2" fmla="*/ 374650 h 779462"/>
                          <a:gd name="connsiteX3" fmla="*/ 90487 w 2890837"/>
                          <a:gd name="connsiteY3" fmla="*/ 717550 h 779462"/>
                          <a:gd name="connsiteX4" fmla="*/ 42862 w 2890837"/>
                          <a:gd name="connsiteY4" fmla="*/ 746125 h 779462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2890837" h="779462">
                            <a:moveTo>
                              <a:pt x="2890837" y="12700"/>
                            </a:moveTo>
                            <a:cubicBezTo>
                              <a:pt x="2406649" y="6350"/>
                              <a:pt x="1922462" y="0"/>
                              <a:pt x="1538287" y="60325"/>
                            </a:cubicBezTo>
                            <a:cubicBezTo>
                              <a:pt x="1154112" y="120650"/>
                              <a:pt x="827087" y="265113"/>
                              <a:pt x="585787" y="374650"/>
                            </a:cubicBezTo>
                            <a:cubicBezTo>
                              <a:pt x="344487" y="484187"/>
                              <a:pt x="180974" y="655638"/>
                              <a:pt x="90487" y="717550"/>
                            </a:cubicBezTo>
                            <a:cubicBezTo>
                              <a:pt x="0" y="779462"/>
                              <a:pt x="21431" y="762793"/>
                              <a:pt x="42862" y="746125"/>
                            </a:cubicBezTo>
                          </a:path>
                        </a:pathLst>
                      </a:custGeom>
                      <a:ln w="50800" cmpd="dbl">
                        <a:solidFill>
                          <a:srgbClr val="00206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</xdr:grpSp>
              </xdr:grpSp>
              <xdr:sp macro="" textlink="">
                <xdr:nvSpPr>
                  <xdr:cNvPr id="24" name="Line 19"/>
                  <xdr:cNvSpPr>
                    <a:spLocks noChangeShapeType="1"/>
                  </xdr:cNvSpPr>
                </xdr:nvSpPr>
                <xdr:spPr bwMode="auto">
                  <a:xfrm flipH="1">
                    <a:off x="8489730" y="827033"/>
                    <a:ext cx="107732" cy="696967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25" name="Text Box 13"/>
                  <xdr:cNvSpPr txBox="1">
                    <a:spLocks noChangeArrowheads="1"/>
                  </xdr:cNvSpPr>
                </xdr:nvSpPr>
                <xdr:spPr bwMode="auto">
                  <a:xfrm>
                    <a:off x="8702988" y="846598"/>
                    <a:ext cx="685800" cy="211007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南海本線</a:t>
                    </a:r>
                  </a:p>
                </xdr:txBody>
              </xdr:sp>
              <xdr:sp macro="" textlink="">
                <xdr:nvSpPr>
                  <xdr:cNvPr id="26" name="Text Box 12"/>
                  <xdr:cNvSpPr txBox="1">
                    <a:spLocks noChangeArrowheads="1"/>
                  </xdr:cNvSpPr>
                </xdr:nvSpPr>
                <xdr:spPr bwMode="auto">
                  <a:xfrm>
                    <a:off x="9433839" y="1302677"/>
                    <a:ext cx="917027" cy="225879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国道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Century"/>
                      </a:rPr>
                      <a:t>26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号線</a:t>
                    </a:r>
                  </a:p>
                </xdr:txBody>
              </xdr:sp>
              <xdr:sp macro="" textlink="">
                <xdr:nvSpPr>
                  <xdr:cNvPr id="27" name="Text Box 11"/>
                  <xdr:cNvSpPr txBox="1">
                    <a:spLocks noChangeArrowheads="1"/>
                  </xdr:cNvSpPr>
                </xdr:nvSpPr>
                <xdr:spPr bwMode="auto">
                  <a:xfrm>
                    <a:off x="9708934" y="1614043"/>
                    <a:ext cx="685800" cy="22766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Century"/>
                      </a:rPr>
                      <a:t>JR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阪和線</a:t>
                    </a:r>
                  </a:p>
                </xdr:txBody>
              </xdr:sp>
              <xdr:sp macro="" textlink="">
                <xdr:nvSpPr>
                  <xdr:cNvPr id="28" name="Text Box 8"/>
                  <xdr:cNvSpPr txBox="1">
                    <a:spLocks noChangeArrowheads="1"/>
                  </xdr:cNvSpPr>
                </xdr:nvSpPr>
                <xdr:spPr bwMode="auto">
                  <a:xfrm>
                    <a:off x="11146035" y="2373837"/>
                    <a:ext cx="1023256" cy="23568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阪和自動車道</a:t>
                    </a:r>
                  </a:p>
                </xdr:txBody>
              </xdr:sp>
              <xdr:sp macro="" textlink="">
                <xdr:nvSpPr>
                  <xdr:cNvPr id="29" name="Line 19"/>
                  <xdr:cNvSpPr>
                    <a:spLocks noChangeShapeType="1"/>
                  </xdr:cNvSpPr>
                </xdr:nvSpPr>
                <xdr:spPr bwMode="auto">
                  <a:xfrm flipH="1">
                    <a:off x="8890764" y="1011621"/>
                    <a:ext cx="523877" cy="745577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30" name="Text Box 10"/>
                  <xdr:cNvSpPr txBox="1">
                    <a:spLocks noChangeArrowheads="1"/>
                  </xdr:cNvSpPr>
                </xdr:nvSpPr>
                <xdr:spPr bwMode="auto">
                  <a:xfrm>
                    <a:off x="9252534" y="832711"/>
                    <a:ext cx="1073504" cy="295698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八木出張所</a:t>
                    </a:r>
                  </a:p>
                </xdr:txBody>
              </xdr:sp>
              <xdr:sp macro="" textlink="">
                <xdr:nvSpPr>
                  <xdr:cNvPr id="31" name="Text Box 16"/>
                  <xdr:cNvSpPr txBox="1">
                    <a:spLocks noChangeArrowheads="1"/>
                  </xdr:cNvSpPr>
                </xdr:nvSpPr>
                <xdr:spPr bwMode="auto">
                  <a:xfrm>
                    <a:off x="8263804" y="659758"/>
                    <a:ext cx="937627" cy="297246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Courier New"/>
                        <a:cs typeface="Courier New"/>
                      </a:rPr>
                      <a:t>春木分署</a:t>
                    </a:r>
                  </a:p>
                </xdr:txBody>
              </xdr:sp>
              <xdr:sp macro="" textlink="">
                <xdr:nvSpPr>
                  <xdr:cNvPr id="32" name="Line 20"/>
                  <xdr:cNvSpPr>
                    <a:spLocks noChangeShapeType="1"/>
                  </xdr:cNvSpPr>
                </xdr:nvSpPr>
                <xdr:spPr bwMode="auto">
                  <a:xfrm flipV="1">
                    <a:off x="6885214" y="2649264"/>
                    <a:ext cx="617859" cy="457200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33" name="Text Box 6"/>
                  <xdr:cNvSpPr txBox="1">
                    <a:spLocks noChangeArrowheads="1"/>
                  </xdr:cNvSpPr>
                </xdr:nvSpPr>
                <xdr:spPr bwMode="auto">
                  <a:xfrm>
                    <a:off x="6523358" y="3102382"/>
                    <a:ext cx="892628" cy="296636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岸城分署</a:t>
                    </a:r>
                  </a:p>
                </xdr:txBody>
              </xdr:sp>
              <xdr:sp macro="" textlink="">
                <xdr:nvSpPr>
                  <xdr:cNvPr id="34" name="Line 7"/>
                  <xdr:cNvSpPr>
                    <a:spLocks noChangeShapeType="1"/>
                  </xdr:cNvSpPr>
                </xdr:nvSpPr>
                <xdr:spPr bwMode="auto">
                  <a:xfrm flipV="1">
                    <a:off x="7629196" y="3124809"/>
                    <a:ext cx="1117102" cy="1165383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35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6887560" y="4291224"/>
                    <a:ext cx="1553936" cy="4415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岸和田市消防本部</a:t>
                    </a:r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Century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岸和田市消防署</a:t>
                    </a:r>
                  </a:p>
                </xdr:txBody>
              </xdr:sp>
              <xdr:sp macro="" textlink="">
                <xdr:nvSpPr>
                  <xdr:cNvPr id="36" name="Line 2"/>
                  <xdr:cNvSpPr>
                    <a:spLocks noChangeShapeType="1"/>
                  </xdr:cNvSpPr>
                </xdr:nvSpPr>
                <xdr:spPr bwMode="auto">
                  <a:xfrm flipV="1">
                    <a:off x="8392887" y="5360745"/>
                    <a:ext cx="1616528" cy="236764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37" name="Text Box 3"/>
                  <xdr:cNvSpPr txBox="1">
                    <a:spLocks noChangeArrowheads="1"/>
                  </xdr:cNvSpPr>
                </xdr:nvSpPr>
                <xdr:spPr bwMode="auto">
                  <a:xfrm>
                    <a:off x="7357712" y="5497894"/>
                    <a:ext cx="1145627" cy="29959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東葛城出張所</a:t>
                    </a:r>
                  </a:p>
                </xdr:txBody>
              </xdr:sp>
              <xdr:sp macro="" textlink="">
                <xdr:nvSpPr>
                  <xdr:cNvPr id="38" name="Line 18"/>
                  <xdr:cNvSpPr>
                    <a:spLocks noChangeShapeType="1"/>
                  </xdr:cNvSpPr>
                </xdr:nvSpPr>
                <xdr:spPr bwMode="auto">
                  <a:xfrm flipH="1">
                    <a:off x="10113578" y="1928320"/>
                    <a:ext cx="850026" cy="1071726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  <xdr:sp macro="" textlink="">
                <xdr:nvSpPr>
                  <xdr:cNvPr id="39" name="Text Box 9"/>
                  <xdr:cNvSpPr txBox="1">
                    <a:spLocks noChangeArrowheads="1"/>
                  </xdr:cNvSpPr>
                </xdr:nvSpPr>
                <xdr:spPr bwMode="auto">
                  <a:xfrm>
                    <a:off x="10798908" y="1734300"/>
                    <a:ext cx="963294" cy="295556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山直分署</a:t>
                    </a:r>
                  </a:p>
                </xdr:txBody>
              </xdr:sp>
              <xdr:sp macro="" textlink="">
                <xdr:nvSpPr>
                  <xdr:cNvPr id="40" name="Text Box 5"/>
                  <xdr:cNvSpPr txBox="1">
                    <a:spLocks noChangeArrowheads="1"/>
                  </xdr:cNvSpPr>
                </xdr:nvSpPr>
                <xdr:spPr bwMode="auto">
                  <a:xfrm>
                    <a:off x="11404989" y="4283294"/>
                    <a:ext cx="809721" cy="293914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l" rtl="0">
                      <a:defRPr sz="1000"/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国道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Century"/>
                      </a:rPr>
                      <a:t>170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号線</a:t>
                    </a:r>
                  </a:p>
                </xdr:txBody>
              </xdr:sp>
            </xdr:grpSp>
            <xdr:sp macro="" textlink="">
              <xdr:nvSpPr>
                <xdr:cNvPr id="22" name="Text Box 15"/>
                <xdr:cNvSpPr txBox="1">
                  <a:spLocks noChangeArrowheads="1"/>
                </xdr:cNvSpPr>
              </xdr:nvSpPr>
              <xdr:spPr bwMode="auto">
                <a:xfrm>
                  <a:off x="7728624" y="410227"/>
                  <a:ext cx="1030357" cy="23067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阪神高速湾岸線</a:t>
                  </a:r>
                </a:p>
              </xdr:txBody>
            </xdr:sp>
          </xdr:grpSp>
          <xdr:sp macro="" textlink="">
            <xdr:nvSpPr>
              <xdr:cNvPr id="17" name="円/楕円 16"/>
              <xdr:cNvSpPr>
                <a:spLocks noChangeAspect="1"/>
              </xdr:cNvSpPr>
            </xdr:nvSpPr>
            <xdr:spPr>
              <a:xfrm>
                <a:off x="4215839" y="6468721"/>
                <a:ext cx="117949" cy="111495"/>
              </a:xfrm>
              <a:prstGeom prst="ellipse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kumimoji="1" lang="ja-JP" altLang="en-US" sz="1100"/>
              </a:p>
            </xdr:txBody>
          </xdr:sp>
          <xdr:sp macro="" textlink="">
            <xdr:nvSpPr>
              <xdr:cNvPr id="18" name="円/楕円 17"/>
              <xdr:cNvSpPr>
                <a:spLocks noChangeAspect="1"/>
              </xdr:cNvSpPr>
            </xdr:nvSpPr>
            <xdr:spPr>
              <a:xfrm>
                <a:off x="5019262" y="6236805"/>
                <a:ext cx="117949" cy="111495"/>
              </a:xfrm>
              <a:prstGeom prst="ellipse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kumimoji="1" lang="ja-JP" altLang="en-US" sz="1100"/>
              </a:p>
            </xdr:txBody>
          </xdr:sp>
          <xdr:sp macro="" textlink="">
            <xdr:nvSpPr>
              <xdr:cNvPr id="19" name="Text Box 3"/>
              <xdr:cNvSpPr txBox="1">
                <a:spLocks noChangeArrowheads="1"/>
              </xdr:cNvSpPr>
            </xdr:nvSpPr>
            <xdr:spPr bwMode="auto">
              <a:xfrm>
                <a:off x="4306948" y="6419717"/>
                <a:ext cx="1051896" cy="24019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200" b="1" i="0" u="none" strike="noStrike" baseline="0">
                    <a:solidFill>
                      <a:srgbClr val="002060"/>
                    </a:solidFill>
                    <a:latin typeface="Times New Roman"/>
                    <a:cs typeface="Times New Roman"/>
                  </a:rPr>
                  <a:t>葛城上分団</a:t>
                </a:r>
              </a:p>
            </xdr:txBody>
          </xdr:sp>
          <xdr:sp macro="" textlink="">
            <xdr:nvSpPr>
              <xdr:cNvPr id="20" name="Text Box 3"/>
              <xdr:cNvSpPr txBox="1">
                <a:spLocks noChangeArrowheads="1"/>
              </xdr:cNvSpPr>
            </xdr:nvSpPr>
            <xdr:spPr bwMode="auto">
              <a:xfrm>
                <a:off x="5102076" y="6179533"/>
                <a:ext cx="844830" cy="3159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200" b="1" i="0" u="none" strike="noStrike" baseline="0">
                    <a:solidFill>
                      <a:srgbClr val="002060"/>
                    </a:solidFill>
                    <a:latin typeface="Times New Roman"/>
                    <a:cs typeface="Times New Roman"/>
                  </a:rPr>
                  <a:t>大沢分団</a:t>
                </a:r>
              </a:p>
            </xdr:txBody>
          </xdr:sp>
        </xdr:grpSp>
        <xdr:grpSp>
          <xdr:nvGrpSpPr>
            <xdr:cNvPr id="8" name="グループ化 70"/>
            <xdr:cNvGrpSpPr/>
          </xdr:nvGrpSpPr>
          <xdr:grpSpPr>
            <a:xfrm>
              <a:off x="132522" y="7421215"/>
              <a:ext cx="4075043" cy="629478"/>
              <a:chOff x="7396370" y="7147889"/>
              <a:chExt cx="3801717" cy="629478"/>
            </a:xfrm>
          </xdr:grpSpPr>
          <xdr:sp macro="" textlink="">
            <xdr:nvSpPr>
              <xdr:cNvPr id="9" name="フローチャート: 処理 8"/>
              <xdr:cNvSpPr/>
            </xdr:nvSpPr>
            <xdr:spPr>
              <a:xfrm>
                <a:off x="7396370" y="7346672"/>
                <a:ext cx="811695" cy="248478"/>
              </a:xfrm>
              <a:prstGeom prst="flowChartProcess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消防団長</a:t>
                </a:r>
              </a:p>
            </xdr:txBody>
          </xdr:sp>
          <xdr:sp macro="" textlink="">
            <xdr:nvSpPr>
              <xdr:cNvPr id="10" name="フローチャート: 処理 9"/>
              <xdr:cNvSpPr/>
            </xdr:nvSpPr>
            <xdr:spPr>
              <a:xfrm>
                <a:off x="8489674" y="7346672"/>
                <a:ext cx="844826" cy="248478"/>
              </a:xfrm>
              <a:prstGeom prst="flowChartProcess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副  団  長</a:t>
                </a:r>
              </a:p>
            </xdr:txBody>
          </xdr:sp>
          <xdr:sp macro="" textlink="">
            <xdr:nvSpPr>
              <xdr:cNvPr id="11" name="フローチャート: 処理 10"/>
              <xdr:cNvSpPr/>
            </xdr:nvSpPr>
            <xdr:spPr>
              <a:xfrm>
                <a:off x="9806609" y="7147889"/>
                <a:ext cx="1391478" cy="248478"/>
              </a:xfrm>
              <a:prstGeom prst="flowChartProcess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大  沢  分  団</a:t>
                </a:r>
              </a:p>
            </xdr:txBody>
          </xdr:sp>
          <xdr:sp macro="" textlink="">
            <xdr:nvSpPr>
              <xdr:cNvPr id="12" name="フローチャート: 処理 11"/>
              <xdr:cNvSpPr/>
            </xdr:nvSpPr>
            <xdr:spPr>
              <a:xfrm>
                <a:off x="9806609" y="7528889"/>
                <a:ext cx="1391478" cy="248478"/>
              </a:xfrm>
              <a:prstGeom prst="flowChartProcess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葛城上分団</a:t>
                </a:r>
              </a:p>
            </xdr:txBody>
          </xdr:sp>
          <xdr:cxnSp macro="">
            <xdr:nvCxnSpPr>
              <xdr:cNvPr id="13" name="直線コネクタ 12"/>
              <xdr:cNvCxnSpPr>
                <a:stCxn id="9" idx="3"/>
                <a:endCxn id="10" idx="1"/>
              </xdr:cNvCxnSpPr>
            </xdr:nvCxnSpPr>
            <xdr:spPr>
              <a:xfrm>
                <a:off x="8208065" y="7470911"/>
                <a:ext cx="281609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カギ線コネクタ 13"/>
              <xdr:cNvCxnSpPr>
                <a:stCxn id="10" idx="3"/>
                <a:endCxn id="12" idx="1"/>
              </xdr:cNvCxnSpPr>
            </xdr:nvCxnSpPr>
            <xdr:spPr>
              <a:xfrm>
                <a:off x="9334500" y="7470911"/>
                <a:ext cx="472109" cy="182217"/>
              </a:xfrm>
              <a:prstGeom prst="bentConnector3">
                <a:avLst>
                  <a:gd name="adj1" fmla="val 50000"/>
                </a:avLst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カギ線コネクタ 14"/>
              <xdr:cNvCxnSpPr>
                <a:stCxn id="11" idx="1"/>
                <a:endCxn id="10" idx="3"/>
              </xdr:cNvCxnSpPr>
            </xdr:nvCxnSpPr>
            <xdr:spPr>
              <a:xfrm rot="10800000" flipV="1">
                <a:off x="9334501" y="7272127"/>
                <a:ext cx="472109" cy="198783"/>
              </a:xfrm>
              <a:prstGeom prst="bentConnector3">
                <a:avLst>
                  <a:gd name="adj1" fmla="val 50000"/>
                </a:avLst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6" name="フローチャート: 処理 5"/>
          <xdr:cNvSpPr/>
        </xdr:nvSpPr>
        <xdr:spPr>
          <a:xfrm>
            <a:off x="31181" y="7089911"/>
            <a:ext cx="1747632" cy="414131"/>
          </a:xfrm>
          <a:prstGeom prst="flowChartProcess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700" b="1">
                <a:solidFill>
                  <a:schemeClr val="tx1"/>
                </a:solidFill>
              </a:rPr>
              <a:t>消防団の組織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9</xdr:row>
      <xdr:rowOff>28575</xdr:rowOff>
    </xdr:from>
    <xdr:to>
      <xdr:col>4</xdr:col>
      <xdr:colOff>390525</xdr:colOff>
      <xdr:row>11</xdr:row>
      <xdr:rowOff>352425</xdr:rowOff>
    </xdr:to>
    <xdr:grpSp>
      <xdr:nvGrpSpPr>
        <xdr:cNvPr id="7" name="グループ化 6"/>
        <xdr:cNvGrpSpPr/>
      </xdr:nvGrpSpPr>
      <xdr:grpSpPr>
        <a:xfrm>
          <a:off x="2761488" y="2961132"/>
          <a:ext cx="719328" cy="982980"/>
          <a:chOff x="3124200" y="3409950"/>
          <a:chExt cx="533400" cy="1085850"/>
        </a:xfrm>
      </xdr:grpSpPr>
      <xdr:sp macro="" textlink="">
        <xdr:nvSpPr>
          <xdr:cNvPr id="2" name="正方形/長方形 1"/>
          <xdr:cNvSpPr/>
        </xdr:nvSpPr>
        <xdr:spPr>
          <a:xfrm>
            <a:off x="3124200" y="3409950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3124200" y="380047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3124200" y="416242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76"/>
    <col min="3" max="3" width="4.375" style="76" customWidth="1"/>
    <col min="4" max="4" width="38.75" style="76" customWidth="1"/>
    <col min="5" max="258" width="9" style="76"/>
    <col min="259" max="259" width="4.375" style="76" customWidth="1"/>
    <col min="260" max="260" width="38.75" style="76" customWidth="1"/>
    <col min="261" max="514" width="9" style="76"/>
    <col min="515" max="515" width="4.375" style="76" customWidth="1"/>
    <col min="516" max="516" width="38.75" style="76" customWidth="1"/>
    <col min="517" max="770" width="9" style="76"/>
    <col min="771" max="771" width="4.375" style="76" customWidth="1"/>
    <col min="772" max="772" width="38.75" style="76" customWidth="1"/>
    <col min="773" max="1026" width="9" style="76"/>
    <col min="1027" max="1027" width="4.375" style="76" customWidth="1"/>
    <col min="1028" max="1028" width="38.75" style="76" customWidth="1"/>
    <col min="1029" max="1282" width="9" style="76"/>
    <col min="1283" max="1283" width="4.375" style="76" customWidth="1"/>
    <col min="1284" max="1284" width="38.75" style="76" customWidth="1"/>
    <col min="1285" max="1538" width="9" style="76"/>
    <col min="1539" max="1539" width="4.375" style="76" customWidth="1"/>
    <col min="1540" max="1540" width="38.75" style="76" customWidth="1"/>
    <col min="1541" max="1794" width="9" style="76"/>
    <col min="1795" max="1795" width="4.375" style="76" customWidth="1"/>
    <col min="1796" max="1796" width="38.75" style="76" customWidth="1"/>
    <col min="1797" max="2050" width="9" style="76"/>
    <col min="2051" max="2051" width="4.375" style="76" customWidth="1"/>
    <col min="2052" max="2052" width="38.75" style="76" customWidth="1"/>
    <col min="2053" max="2306" width="9" style="76"/>
    <col min="2307" max="2307" width="4.375" style="76" customWidth="1"/>
    <col min="2308" max="2308" width="38.75" style="76" customWidth="1"/>
    <col min="2309" max="2562" width="9" style="76"/>
    <col min="2563" max="2563" width="4.375" style="76" customWidth="1"/>
    <col min="2564" max="2564" width="38.75" style="76" customWidth="1"/>
    <col min="2565" max="2818" width="9" style="76"/>
    <col min="2819" max="2819" width="4.375" style="76" customWidth="1"/>
    <col min="2820" max="2820" width="38.75" style="76" customWidth="1"/>
    <col min="2821" max="3074" width="9" style="76"/>
    <col min="3075" max="3075" width="4.375" style="76" customWidth="1"/>
    <col min="3076" max="3076" width="38.75" style="76" customWidth="1"/>
    <col min="3077" max="3330" width="9" style="76"/>
    <col min="3331" max="3331" width="4.375" style="76" customWidth="1"/>
    <col min="3332" max="3332" width="38.75" style="76" customWidth="1"/>
    <col min="3333" max="3586" width="9" style="76"/>
    <col min="3587" max="3587" width="4.375" style="76" customWidth="1"/>
    <col min="3588" max="3588" width="38.75" style="76" customWidth="1"/>
    <col min="3589" max="3842" width="9" style="76"/>
    <col min="3843" max="3843" width="4.375" style="76" customWidth="1"/>
    <col min="3844" max="3844" width="38.75" style="76" customWidth="1"/>
    <col min="3845" max="4098" width="9" style="76"/>
    <col min="4099" max="4099" width="4.375" style="76" customWidth="1"/>
    <col min="4100" max="4100" width="38.75" style="76" customWidth="1"/>
    <col min="4101" max="4354" width="9" style="76"/>
    <col min="4355" max="4355" width="4.375" style="76" customWidth="1"/>
    <col min="4356" max="4356" width="38.75" style="76" customWidth="1"/>
    <col min="4357" max="4610" width="9" style="76"/>
    <col min="4611" max="4611" width="4.375" style="76" customWidth="1"/>
    <col min="4612" max="4612" width="38.75" style="76" customWidth="1"/>
    <col min="4613" max="4866" width="9" style="76"/>
    <col min="4867" max="4867" width="4.375" style="76" customWidth="1"/>
    <col min="4868" max="4868" width="38.75" style="76" customWidth="1"/>
    <col min="4869" max="5122" width="9" style="76"/>
    <col min="5123" max="5123" width="4.375" style="76" customWidth="1"/>
    <col min="5124" max="5124" width="38.75" style="76" customWidth="1"/>
    <col min="5125" max="5378" width="9" style="76"/>
    <col min="5379" max="5379" width="4.375" style="76" customWidth="1"/>
    <col min="5380" max="5380" width="38.75" style="76" customWidth="1"/>
    <col min="5381" max="5634" width="9" style="76"/>
    <col min="5635" max="5635" width="4.375" style="76" customWidth="1"/>
    <col min="5636" max="5636" width="38.75" style="76" customWidth="1"/>
    <col min="5637" max="5890" width="9" style="76"/>
    <col min="5891" max="5891" width="4.375" style="76" customWidth="1"/>
    <col min="5892" max="5892" width="38.75" style="76" customWidth="1"/>
    <col min="5893" max="6146" width="9" style="76"/>
    <col min="6147" max="6147" width="4.375" style="76" customWidth="1"/>
    <col min="6148" max="6148" width="38.75" style="76" customWidth="1"/>
    <col min="6149" max="6402" width="9" style="76"/>
    <col min="6403" max="6403" width="4.375" style="76" customWidth="1"/>
    <col min="6404" max="6404" width="38.75" style="76" customWidth="1"/>
    <col min="6405" max="6658" width="9" style="76"/>
    <col min="6659" max="6659" width="4.375" style="76" customWidth="1"/>
    <col min="6660" max="6660" width="38.75" style="76" customWidth="1"/>
    <col min="6661" max="6914" width="9" style="76"/>
    <col min="6915" max="6915" width="4.375" style="76" customWidth="1"/>
    <col min="6916" max="6916" width="38.75" style="76" customWidth="1"/>
    <col min="6917" max="7170" width="9" style="76"/>
    <col min="7171" max="7171" width="4.375" style="76" customWidth="1"/>
    <col min="7172" max="7172" width="38.75" style="76" customWidth="1"/>
    <col min="7173" max="7426" width="9" style="76"/>
    <col min="7427" max="7427" width="4.375" style="76" customWidth="1"/>
    <col min="7428" max="7428" width="38.75" style="76" customWidth="1"/>
    <col min="7429" max="7682" width="9" style="76"/>
    <col min="7683" max="7683" width="4.375" style="76" customWidth="1"/>
    <col min="7684" max="7684" width="38.75" style="76" customWidth="1"/>
    <col min="7685" max="7938" width="9" style="76"/>
    <col min="7939" max="7939" width="4.375" style="76" customWidth="1"/>
    <col min="7940" max="7940" width="38.75" style="76" customWidth="1"/>
    <col min="7941" max="8194" width="9" style="76"/>
    <col min="8195" max="8195" width="4.375" style="76" customWidth="1"/>
    <col min="8196" max="8196" width="38.75" style="76" customWidth="1"/>
    <col min="8197" max="8450" width="9" style="76"/>
    <col min="8451" max="8451" width="4.375" style="76" customWidth="1"/>
    <col min="8452" max="8452" width="38.75" style="76" customWidth="1"/>
    <col min="8453" max="8706" width="9" style="76"/>
    <col min="8707" max="8707" width="4.375" style="76" customWidth="1"/>
    <col min="8708" max="8708" width="38.75" style="76" customWidth="1"/>
    <col min="8709" max="8962" width="9" style="76"/>
    <col min="8963" max="8963" width="4.375" style="76" customWidth="1"/>
    <col min="8964" max="8964" width="38.75" style="76" customWidth="1"/>
    <col min="8965" max="9218" width="9" style="76"/>
    <col min="9219" max="9219" width="4.375" style="76" customWidth="1"/>
    <col min="9220" max="9220" width="38.75" style="76" customWidth="1"/>
    <col min="9221" max="9474" width="9" style="76"/>
    <col min="9475" max="9475" width="4.375" style="76" customWidth="1"/>
    <col min="9476" max="9476" width="38.75" style="76" customWidth="1"/>
    <col min="9477" max="9730" width="9" style="76"/>
    <col min="9731" max="9731" width="4.375" style="76" customWidth="1"/>
    <col min="9732" max="9732" width="38.75" style="76" customWidth="1"/>
    <col min="9733" max="9986" width="9" style="76"/>
    <col min="9987" max="9987" width="4.375" style="76" customWidth="1"/>
    <col min="9988" max="9988" width="38.75" style="76" customWidth="1"/>
    <col min="9989" max="10242" width="9" style="76"/>
    <col min="10243" max="10243" width="4.375" style="76" customWidth="1"/>
    <col min="10244" max="10244" width="38.75" style="76" customWidth="1"/>
    <col min="10245" max="10498" width="9" style="76"/>
    <col min="10499" max="10499" width="4.375" style="76" customWidth="1"/>
    <col min="10500" max="10500" width="38.75" style="76" customWidth="1"/>
    <col min="10501" max="10754" width="9" style="76"/>
    <col min="10755" max="10755" width="4.375" style="76" customWidth="1"/>
    <col min="10756" max="10756" width="38.75" style="76" customWidth="1"/>
    <col min="10757" max="11010" width="9" style="76"/>
    <col min="11011" max="11011" width="4.375" style="76" customWidth="1"/>
    <col min="11012" max="11012" width="38.75" style="76" customWidth="1"/>
    <col min="11013" max="11266" width="9" style="76"/>
    <col min="11267" max="11267" width="4.375" style="76" customWidth="1"/>
    <col min="11268" max="11268" width="38.75" style="76" customWidth="1"/>
    <col min="11269" max="11522" width="9" style="76"/>
    <col min="11523" max="11523" width="4.375" style="76" customWidth="1"/>
    <col min="11524" max="11524" width="38.75" style="76" customWidth="1"/>
    <col min="11525" max="11778" width="9" style="76"/>
    <col min="11779" max="11779" width="4.375" style="76" customWidth="1"/>
    <col min="11780" max="11780" width="38.75" style="76" customWidth="1"/>
    <col min="11781" max="12034" width="9" style="76"/>
    <col min="12035" max="12035" width="4.375" style="76" customWidth="1"/>
    <col min="12036" max="12036" width="38.75" style="76" customWidth="1"/>
    <col min="12037" max="12290" width="9" style="76"/>
    <col min="12291" max="12291" width="4.375" style="76" customWidth="1"/>
    <col min="12292" max="12292" width="38.75" style="76" customWidth="1"/>
    <col min="12293" max="12546" width="9" style="76"/>
    <col min="12547" max="12547" width="4.375" style="76" customWidth="1"/>
    <col min="12548" max="12548" width="38.75" style="76" customWidth="1"/>
    <col min="12549" max="12802" width="9" style="76"/>
    <col min="12803" max="12803" width="4.375" style="76" customWidth="1"/>
    <col min="12804" max="12804" width="38.75" style="76" customWidth="1"/>
    <col min="12805" max="13058" width="9" style="76"/>
    <col min="13059" max="13059" width="4.375" style="76" customWidth="1"/>
    <col min="13060" max="13060" width="38.75" style="76" customWidth="1"/>
    <col min="13061" max="13314" width="9" style="76"/>
    <col min="13315" max="13315" width="4.375" style="76" customWidth="1"/>
    <col min="13316" max="13316" width="38.75" style="76" customWidth="1"/>
    <col min="13317" max="13570" width="9" style="76"/>
    <col min="13571" max="13571" width="4.375" style="76" customWidth="1"/>
    <col min="13572" max="13572" width="38.75" style="76" customWidth="1"/>
    <col min="13573" max="13826" width="9" style="76"/>
    <col min="13827" max="13827" width="4.375" style="76" customWidth="1"/>
    <col min="13828" max="13828" width="38.75" style="76" customWidth="1"/>
    <col min="13829" max="14082" width="9" style="76"/>
    <col min="14083" max="14083" width="4.375" style="76" customWidth="1"/>
    <col min="14084" max="14084" width="38.75" style="76" customWidth="1"/>
    <col min="14085" max="14338" width="9" style="76"/>
    <col min="14339" max="14339" width="4.375" style="76" customWidth="1"/>
    <col min="14340" max="14340" width="38.75" style="76" customWidth="1"/>
    <col min="14341" max="14594" width="9" style="76"/>
    <col min="14595" max="14595" width="4.375" style="76" customWidth="1"/>
    <col min="14596" max="14596" width="38.75" style="76" customWidth="1"/>
    <col min="14597" max="14850" width="9" style="76"/>
    <col min="14851" max="14851" width="4.375" style="76" customWidth="1"/>
    <col min="14852" max="14852" width="38.75" style="76" customWidth="1"/>
    <col min="14853" max="15106" width="9" style="76"/>
    <col min="15107" max="15107" width="4.375" style="76" customWidth="1"/>
    <col min="15108" max="15108" width="38.75" style="76" customWidth="1"/>
    <col min="15109" max="15362" width="9" style="76"/>
    <col min="15363" max="15363" width="4.375" style="76" customWidth="1"/>
    <col min="15364" max="15364" width="38.75" style="76" customWidth="1"/>
    <col min="15365" max="15618" width="9" style="76"/>
    <col min="15619" max="15619" width="4.375" style="76" customWidth="1"/>
    <col min="15620" max="15620" width="38.75" style="76" customWidth="1"/>
    <col min="15621" max="15874" width="9" style="76"/>
    <col min="15875" max="15875" width="4.375" style="76" customWidth="1"/>
    <col min="15876" max="15876" width="38.75" style="76" customWidth="1"/>
    <col min="15877" max="16130" width="9" style="76"/>
    <col min="16131" max="16131" width="4.375" style="76" customWidth="1"/>
    <col min="16132" max="16132" width="38.75" style="76" customWidth="1"/>
    <col min="16133" max="16384" width="9" style="76"/>
  </cols>
  <sheetData>
    <row r="1" spans="1:6" ht="21">
      <c r="A1" s="77"/>
      <c r="B1" s="77"/>
      <c r="C1" s="77"/>
      <c r="D1" s="83"/>
      <c r="E1" s="77"/>
      <c r="F1" s="77"/>
    </row>
    <row r="2" spans="1:6" ht="21">
      <c r="A2" s="77"/>
      <c r="B2" s="77"/>
      <c r="C2" s="77"/>
      <c r="D2" s="83"/>
      <c r="E2" s="77"/>
      <c r="F2" s="77"/>
    </row>
    <row r="3" spans="1:6" ht="21">
      <c r="A3" s="77"/>
      <c r="B3" s="77"/>
      <c r="C3" s="77"/>
      <c r="D3" s="83"/>
      <c r="E3" s="77"/>
      <c r="F3" s="77"/>
    </row>
    <row r="4" spans="1:6" ht="21">
      <c r="A4" s="77"/>
      <c r="B4" s="77"/>
      <c r="C4" s="77"/>
      <c r="D4" s="83"/>
      <c r="E4" s="77"/>
      <c r="F4" s="77"/>
    </row>
    <row r="5" spans="1:6" ht="21">
      <c r="A5" s="77"/>
      <c r="B5" s="77"/>
      <c r="C5" s="77"/>
      <c r="D5" s="83"/>
      <c r="E5" s="77"/>
      <c r="F5" s="77"/>
    </row>
    <row r="6" spans="1:6" ht="21">
      <c r="A6" s="77"/>
      <c r="B6" s="77"/>
      <c r="C6" s="77"/>
      <c r="D6" s="83"/>
      <c r="E6" s="77"/>
      <c r="F6" s="77"/>
    </row>
    <row r="7" spans="1:6" ht="21.75" thickBot="1">
      <c r="A7" s="77"/>
      <c r="B7" s="77"/>
      <c r="C7" s="77"/>
      <c r="D7" s="83"/>
      <c r="E7" s="77"/>
      <c r="F7" s="77"/>
    </row>
    <row r="8" spans="1:6" ht="15" thickTop="1" thickBot="1">
      <c r="A8" s="77"/>
      <c r="B8" s="77"/>
      <c r="C8" s="77"/>
      <c r="D8" s="82"/>
      <c r="E8" s="77"/>
      <c r="F8" s="77"/>
    </row>
    <row r="9" spans="1:6" ht="77.25" customHeight="1" thickBot="1">
      <c r="A9" s="77"/>
      <c r="B9" s="77"/>
      <c r="C9" s="77"/>
      <c r="D9" s="81" t="s">
        <v>97</v>
      </c>
      <c r="E9" s="77"/>
      <c r="F9" s="77"/>
    </row>
    <row r="10" spans="1:6" ht="14.25" thickBot="1">
      <c r="A10" s="77"/>
      <c r="B10" s="77"/>
      <c r="C10" s="77"/>
      <c r="D10" s="80"/>
      <c r="E10" s="77"/>
      <c r="F10" s="77"/>
    </row>
    <row r="11" spans="1:6" ht="18" thickTop="1">
      <c r="A11" s="77"/>
      <c r="B11" s="77"/>
      <c r="C11" s="77"/>
      <c r="D11" s="79"/>
      <c r="E11" s="77"/>
      <c r="F11" s="77"/>
    </row>
    <row r="12" spans="1:6" ht="17.25">
      <c r="A12" s="77"/>
      <c r="B12" s="77"/>
      <c r="C12" s="77"/>
      <c r="D12" s="79"/>
      <c r="E12" s="77"/>
      <c r="F12" s="77"/>
    </row>
    <row r="13" spans="1:6" ht="17.25">
      <c r="A13" s="77"/>
      <c r="B13" s="77"/>
      <c r="C13" s="77"/>
      <c r="D13" s="79"/>
      <c r="E13" s="77"/>
      <c r="F13" s="77"/>
    </row>
    <row r="14" spans="1:6" ht="17.25">
      <c r="A14" s="77"/>
      <c r="B14" s="77"/>
      <c r="C14" s="77"/>
      <c r="D14" s="79"/>
      <c r="E14" s="77"/>
      <c r="F14" s="77"/>
    </row>
    <row r="15" spans="1:6" ht="17.25">
      <c r="A15" s="77"/>
      <c r="B15" s="77"/>
      <c r="C15" s="77"/>
      <c r="D15" s="79"/>
      <c r="E15" s="77"/>
      <c r="F15" s="77"/>
    </row>
    <row r="16" spans="1:6" ht="17.25">
      <c r="A16" s="77"/>
      <c r="B16" s="77"/>
      <c r="C16" s="77"/>
      <c r="D16" s="79"/>
      <c r="E16" s="77"/>
      <c r="F16" s="77"/>
    </row>
    <row r="17" spans="1:6" ht="17.25">
      <c r="A17" s="77"/>
      <c r="B17" s="77"/>
      <c r="C17" s="77"/>
      <c r="D17" s="79"/>
      <c r="E17" s="77"/>
      <c r="F17" s="77"/>
    </row>
    <row r="18" spans="1:6" ht="17.25">
      <c r="A18" s="77"/>
      <c r="B18" s="77"/>
      <c r="C18" s="77"/>
      <c r="D18" s="79"/>
      <c r="E18" s="77"/>
      <c r="F18" s="77"/>
    </row>
    <row r="19" spans="1:6" ht="17.25">
      <c r="A19" s="77"/>
      <c r="B19" s="77"/>
      <c r="C19" s="77"/>
      <c r="D19" s="79"/>
      <c r="E19" s="77"/>
      <c r="F19" s="77"/>
    </row>
    <row r="20" spans="1:6" ht="17.25">
      <c r="A20" s="77"/>
      <c r="B20" s="77"/>
      <c r="C20" s="77"/>
      <c r="D20" s="79"/>
      <c r="E20" s="77"/>
      <c r="F20" s="77"/>
    </row>
    <row r="21" spans="1:6" ht="17.25">
      <c r="A21" s="77"/>
      <c r="B21" s="77"/>
      <c r="C21" s="77"/>
      <c r="D21" s="79"/>
      <c r="E21" s="77"/>
      <c r="F21" s="77"/>
    </row>
    <row r="22" spans="1:6" ht="17.25">
      <c r="A22" s="77"/>
      <c r="B22" s="77"/>
      <c r="C22" s="77"/>
      <c r="D22" s="79"/>
      <c r="E22" s="77"/>
      <c r="F22" s="77"/>
    </row>
    <row r="23" spans="1:6" ht="17.25">
      <c r="A23" s="77"/>
      <c r="B23" s="77"/>
      <c r="C23" s="77"/>
      <c r="D23" s="79"/>
      <c r="E23" s="77"/>
      <c r="F23" s="77"/>
    </row>
    <row r="24" spans="1:6" ht="17.25">
      <c r="A24" s="77"/>
      <c r="B24" s="77"/>
      <c r="C24" s="77"/>
      <c r="D24" s="79"/>
      <c r="E24" s="77"/>
      <c r="F24" s="77"/>
    </row>
    <row r="25" spans="1:6" ht="17.25">
      <c r="A25" s="77"/>
      <c r="B25" s="77"/>
      <c r="C25" s="77"/>
      <c r="D25" s="79"/>
      <c r="E25" s="77"/>
      <c r="F25" s="77"/>
    </row>
    <row r="26" spans="1:6" ht="17.25">
      <c r="A26" s="77"/>
      <c r="B26" s="77"/>
      <c r="C26" s="77"/>
      <c r="D26" s="79"/>
      <c r="E26" s="77"/>
      <c r="F26" s="77"/>
    </row>
    <row r="27" spans="1:6" ht="17.25">
      <c r="A27" s="77"/>
      <c r="B27" s="77"/>
      <c r="C27" s="77"/>
      <c r="D27" s="79"/>
      <c r="E27" s="77"/>
      <c r="F27" s="77"/>
    </row>
    <row r="28" spans="1:6" ht="17.25">
      <c r="A28" s="77"/>
      <c r="B28" s="77"/>
      <c r="C28" s="77"/>
      <c r="D28" s="79"/>
      <c r="E28" s="77"/>
      <c r="F28" s="77"/>
    </row>
    <row r="29" spans="1:6" ht="17.25">
      <c r="A29" s="77"/>
      <c r="B29" s="77"/>
      <c r="C29" s="77"/>
      <c r="D29" s="79"/>
      <c r="E29" s="77"/>
      <c r="F29" s="77"/>
    </row>
    <row r="30" spans="1:6" ht="17.25">
      <c r="A30" s="77"/>
      <c r="B30" s="77"/>
      <c r="C30" s="77"/>
      <c r="D30" s="79"/>
      <c r="E30" s="77"/>
      <c r="F30" s="77"/>
    </row>
    <row r="31" spans="1:6">
      <c r="A31" s="77"/>
      <c r="B31" s="77"/>
      <c r="C31" s="77"/>
      <c r="D31" s="78"/>
      <c r="E31" s="77"/>
      <c r="F31" s="77"/>
    </row>
    <row r="32" spans="1:6">
      <c r="A32" s="77"/>
      <c r="B32" s="77"/>
      <c r="C32" s="77"/>
      <c r="D32" s="77"/>
      <c r="E32" s="77"/>
      <c r="F32" s="77"/>
    </row>
    <row r="33" spans="1:6">
      <c r="A33" s="77"/>
      <c r="B33" s="77"/>
      <c r="C33" s="77"/>
      <c r="D33" s="77"/>
      <c r="E33" s="77"/>
      <c r="F33" s="77"/>
    </row>
    <row r="34" spans="1:6">
      <c r="A34" s="77"/>
      <c r="B34" s="77"/>
      <c r="C34" s="77"/>
      <c r="D34" s="77"/>
      <c r="E34" s="77"/>
      <c r="F34" s="77"/>
    </row>
    <row r="35" spans="1:6">
      <c r="A35" s="77"/>
      <c r="B35" s="77"/>
      <c r="C35" s="77"/>
      <c r="D35" s="77"/>
      <c r="E35" s="77"/>
      <c r="F35" s="77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49"/>
  <sheetViews>
    <sheetView view="pageLayout" topLeftCell="A31" zoomScaleNormal="115" workbookViewId="0">
      <selection activeCell="E48" sqref="E48"/>
    </sheetView>
  </sheetViews>
  <sheetFormatPr defaultRowHeight="13.5"/>
  <cols>
    <col min="1" max="7" width="13.25" customWidth="1"/>
  </cols>
  <sheetData>
    <row r="1" spans="1:2" ht="20.25" customHeight="1">
      <c r="A1" s="43" t="s">
        <v>57</v>
      </c>
    </row>
    <row r="3" spans="1:2" ht="18.75">
      <c r="B3" s="44"/>
    </row>
    <row r="4" spans="1:2" ht="15.75">
      <c r="B4" s="45"/>
    </row>
    <row r="5" spans="1:2">
      <c r="B5" s="46"/>
    </row>
    <row r="6" spans="1:2" ht="15.75">
      <c r="B6" s="45"/>
    </row>
    <row r="7" spans="1:2">
      <c r="B7" s="47"/>
    </row>
    <row r="8" spans="1:2" ht="15.75">
      <c r="B8" s="45"/>
    </row>
    <row r="9" spans="1:2">
      <c r="B9" s="47"/>
    </row>
    <row r="10" spans="1:2" ht="15.75">
      <c r="B10" s="45"/>
    </row>
    <row r="11" spans="1:2">
      <c r="B11" s="48"/>
    </row>
    <row r="13" spans="1:2" ht="18.75">
      <c r="B13" s="44"/>
    </row>
    <row r="14" spans="1:2" ht="18.75">
      <c r="B14" s="44"/>
    </row>
    <row r="15" spans="1:2" ht="15.75">
      <c r="B15" s="45"/>
    </row>
    <row r="16" spans="1:2" ht="15.75">
      <c r="B16" s="45"/>
    </row>
    <row r="17" spans="2:2">
      <c r="B17" s="47"/>
    </row>
    <row r="19" spans="2:2" ht="18.75">
      <c r="B19" s="44"/>
    </row>
    <row r="20" spans="2:2" ht="18.75">
      <c r="B20" s="44"/>
    </row>
    <row r="21" spans="2:2" ht="18.75">
      <c r="B21" s="44"/>
    </row>
    <row r="22" spans="2:2" ht="15.75">
      <c r="B22" s="45"/>
    </row>
    <row r="23" spans="2:2">
      <c r="B23" s="48"/>
    </row>
    <row r="24" spans="2:2" ht="15.75">
      <c r="B24" s="45"/>
    </row>
    <row r="25" spans="2:2">
      <c r="B25" s="47"/>
    </row>
    <row r="27" spans="2:2" ht="18.75">
      <c r="B27" s="44"/>
    </row>
    <row r="28" spans="2:2" ht="18.75">
      <c r="B28" s="44"/>
    </row>
    <row r="29" spans="2:2" ht="15.75">
      <c r="B29" s="45"/>
    </row>
    <row r="30" spans="2:2">
      <c r="B30" s="47"/>
    </row>
    <row r="31" spans="2:2">
      <c r="B31" s="47"/>
    </row>
    <row r="33" spans="1:7" ht="18.75">
      <c r="B33" s="44"/>
    </row>
    <row r="34" spans="1:7" ht="18.75">
      <c r="B34" s="44"/>
    </row>
    <row r="35" spans="1:7" ht="18.75">
      <c r="B35" s="44"/>
    </row>
    <row r="36" spans="1:7" ht="17.25">
      <c r="B36" s="49"/>
    </row>
    <row r="37" spans="1:7" ht="14.25">
      <c r="B37" s="50"/>
    </row>
    <row r="38" spans="1:7" ht="18.75">
      <c r="B38" s="51"/>
    </row>
    <row r="40" spans="1:7" ht="18" customHeight="1"/>
    <row r="42" spans="1:7" ht="18.95" customHeight="1"/>
    <row r="43" spans="1:7" ht="18.95" customHeight="1"/>
    <row r="44" spans="1:7" ht="18.95" customHeight="1"/>
    <row r="45" spans="1:7" ht="18.95" customHeight="1"/>
    <row r="46" spans="1:7" ht="18.95" customHeight="1"/>
    <row r="47" spans="1:7" ht="19.5" thickBot="1">
      <c r="A47" s="52" t="s">
        <v>58</v>
      </c>
    </row>
    <row r="48" spans="1:7" ht="30" customHeight="1">
      <c r="A48" s="53" t="s">
        <v>59</v>
      </c>
      <c r="B48" s="84" t="s">
        <v>60</v>
      </c>
      <c r="C48" s="84"/>
      <c r="D48" s="85"/>
      <c r="E48" s="54"/>
      <c r="F48" s="54"/>
      <c r="G48" s="54"/>
    </row>
    <row r="49" spans="1:7" ht="30" customHeight="1" thickBot="1">
      <c r="A49" s="55" t="s">
        <v>61</v>
      </c>
      <c r="B49" s="86" t="s">
        <v>62</v>
      </c>
      <c r="C49" s="86"/>
      <c r="D49" s="87"/>
      <c r="E49" s="56"/>
      <c r="F49" s="56"/>
      <c r="G49" s="56"/>
    </row>
  </sheetData>
  <sheetProtection selectLockedCells="1"/>
  <mergeCells count="2">
    <mergeCell ref="B48:D48"/>
    <mergeCell ref="B49:D49"/>
  </mergeCells>
  <phoneticPr fontId="1"/>
  <dataValidations count="1">
    <dataValidation imeMode="hiragana" allowBlank="1" showInputMessage="1" showErrorMessage="1" sqref="A1"/>
  </dataValidations>
  <pageMargins left="0.70866141732283472" right="0.23622047244094491" top="0.51181102362204722" bottom="0.59055118110236227" header="0.31496062992125984" footer="0.31496062992125984"/>
  <pageSetup paperSize="9" firstPageNumber="74" orientation="portrait" useFirstPageNumber="1" horizontalDpi="4294967293" r:id="rId1"/>
  <headerFooter>
    <oddFooter>&amp;C‐ &amp;P ‐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M24"/>
  <sheetViews>
    <sheetView view="pageLayout" topLeftCell="A19" zoomScaleNormal="100" workbookViewId="0">
      <selection activeCell="E22" sqref="E22"/>
    </sheetView>
  </sheetViews>
  <sheetFormatPr defaultRowHeight="13.5"/>
  <cols>
    <col min="1" max="8" width="11.125" customWidth="1"/>
  </cols>
  <sheetData>
    <row r="1" spans="1:13" s="42" customFormat="1" ht="26.25" customHeight="1">
      <c r="A1" s="90"/>
      <c r="B1" s="90"/>
      <c r="K1"/>
      <c r="L1"/>
      <c r="M1"/>
    </row>
    <row r="2" spans="1:13" s="42" customFormat="1" ht="26.25" customHeight="1">
      <c r="A2" s="91" t="s">
        <v>63</v>
      </c>
      <c r="B2" s="91"/>
      <c r="C2" s="91"/>
      <c r="D2" s="91"/>
      <c r="E2" s="91"/>
      <c r="F2" s="91"/>
      <c r="G2" s="92"/>
      <c r="H2" s="92"/>
      <c r="K2"/>
      <c r="L2"/>
      <c r="M2"/>
    </row>
    <row r="3" spans="1:13" ht="23.25" customHeight="1">
      <c r="A3" s="93" t="s">
        <v>64</v>
      </c>
      <c r="B3" s="89"/>
      <c r="C3" s="103" t="s">
        <v>68</v>
      </c>
      <c r="D3" s="103"/>
      <c r="E3" s="103"/>
      <c r="F3" s="103"/>
      <c r="G3" s="103"/>
      <c r="H3" s="103"/>
    </row>
    <row r="4" spans="1:13" ht="23.25" customHeight="1">
      <c r="A4" s="88" t="s">
        <v>65</v>
      </c>
      <c r="B4" s="89"/>
      <c r="C4" s="69" t="s">
        <v>69</v>
      </c>
      <c r="D4" s="69"/>
      <c r="E4" s="69"/>
      <c r="F4" s="69"/>
      <c r="G4" s="69"/>
      <c r="H4" s="69"/>
      <c r="I4" s="68"/>
    </row>
    <row r="5" spans="1:13" ht="23.25" customHeight="1">
      <c r="A5" s="88" t="s">
        <v>66</v>
      </c>
      <c r="B5" s="89"/>
      <c r="C5" s="103" t="s">
        <v>70</v>
      </c>
      <c r="D5" s="103"/>
      <c r="E5" s="103"/>
      <c r="F5" s="103"/>
      <c r="G5" s="103"/>
      <c r="H5" s="103"/>
    </row>
    <row r="6" spans="1:13" ht="23.25" customHeight="1">
      <c r="A6" s="88" t="s">
        <v>67</v>
      </c>
      <c r="B6" s="89"/>
      <c r="C6" s="103" t="s">
        <v>71</v>
      </c>
      <c r="D6" s="103"/>
      <c r="E6" s="103"/>
      <c r="F6" s="103"/>
      <c r="G6" s="103"/>
      <c r="H6" s="103"/>
    </row>
    <row r="7" spans="1:13" ht="50.1" customHeight="1">
      <c r="A7" s="94"/>
      <c r="B7" s="94"/>
      <c r="C7" s="57"/>
      <c r="D7" s="57"/>
      <c r="E7" s="57"/>
      <c r="F7" s="57"/>
      <c r="G7" s="57"/>
      <c r="H7" s="57"/>
    </row>
    <row r="8" spans="1:13" ht="30" customHeight="1" thickBot="1">
      <c r="A8" s="91" t="s">
        <v>72</v>
      </c>
      <c r="B8" s="91"/>
      <c r="C8" s="91"/>
      <c r="D8" s="91"/>
      <c r="E8" s="91"/>
      <c r="F8" s="91"/>
      <c r="G8" s="92" t="s">
        <v>15</v>
      </c>
      <c r="H8" s="92"/>
    </row>
    <row r="9" spans="1:13" ht="30" customHeight="1" thickBot="1">
      <c r="A9" s="95" t="s">
        <v>73</v>
      </c>
      <c r="B9" s="96"/>
      <c r="C9" s="104" t="s">
        <v>74</v>
      </c>
      <c r="D9" s="105"/>
      <c r="E9" s="105"/>
      <c r="F9" s="105"/>
      <c r="G9" s="106" t="s">
        <v>75</v>
      </c>
      <c r="H9" s="107"/>
    </row>
    <row r="10" spans="1:13" ht="30" customHeight="1">
      <c r="A10" s="97" t="s">
        <v>76</v>
      </c>
      <c r="B10" s="98"/>
      <c r="C10" s="108" t="s">
        <v>83</v>
      </c>
      <c r="D10" s="109"/>
      <c r="E10" s="122" t="s">
        <v>84</v>
      </c>
      <c r="F10" s="123"/>
      <c r="G10" s="132" t="s">
        <v>79</v>
      </c>
      <c r="H10" s="133"/>
    </row>
    <row r="11" spans="1:13" ht="30" customHeight="1">
      <c r="A11" s="99" t="s">
        <v>77</v>
      </c>
      <c r="B11" s="100"/>
      <c r="C11" s="124" t="s">
        <v>95</v>
      </c>
      <c r="D11" s="125"/>
      <c r="E11" s="126" t="s">
        <v>85</v>
      </c>
      <c r="F11" s="127"/>
      <c r="G11" s="134" t="s">
        <v>80</v>
      </c>
      <c r="H11" s="135"/>
    </row>
    <row r="12" spans="1:13" ht="30" customHeight="1" thickBot="1">
      <c r="A12" s="119" t="s">
        <v>78</v>
      </c>
      <c r="B12" s="120"/>
      <c r="C12" s="128" t="s">
        <v>96</v>
      </c>
      <c r="D12" s="129"/>
      <c r="E12" s="130" t="s">
        <v>81</v>
      </c>
      <c r="F12" s="131"/>
      <c r="G12" s="136" t="s">
        <v>82</v>
      </c>
      <c r="H12" s="137"/>
    </row>
    <row r="13" spans="1:13" ht="50.1" customHeight="1">
      <c r="A13" s="94"/>
      <c r="B13" s="94"/>
      <c r="C13" s="57"/>
      <c r="D13" s="57"/>
      <c r="E13" s="57"/>
      <c r="F13" s="57"/>
      <c r="G13" s="57"/>
      <c r="H13" s="57"/>
    </row>
    <row r="14" spans="1:13" s="42" customFormat="1" ht="26.25" customHeight="1" thickBot="1">
      <c r="A14" s="91" t="s">
        <v>86</v>
      </c>
      <c r="B14" s="91"/>
      <c r="C14" s="91"/>
      <c r="D14" s="91"/>
      <c r="E14" s="91"/>
      <c r="F14" s="91"/>
      <c r="G14" s="121" t="s">
        <v>15</v>
      </c>
      <c r="H14" s="121"/>
      <c r="K14"/>
      <c r="L14"/>
      <c r="M14"/>
    </row>
    <row r="15" spans="1:13" ht="33.75" customHeight="1" thickBot="1">
      <c r="A15" s="112" t="s">
        <v>87</v>
      </c>
      <c r="B15" s="113"/>
      <c r="C15" s="64" t="s">
        <v>1</v>
      </c>
      <c r="D15" s="65" t="s">
        <v>2</v>
      </c>
      <c r="E15" s="65" t="s">
        <v>3</v>
      </c>
      <c r="F15" s="65" t="s">
        <v>4</v>
      </c>
      <c r="G15" s="66" t="s">
        <v>5</v>
      </c>
      <c r="H15" s="67" t="s">
        <v>6</v>
      </c>
    </row>
    <row r="16" spans="1:13" ht="30" customHeight="1">
      <c r="A16" s="138" t="s">
        <v>88</v>
      </c>
      <c r="B16" s="139"/>
      <c r="C16" s="29">
        <v>1</v>
      </c>
      <c r="D16" s="30">
        <v>1</v>
      </c>
      <c r="E16" s="30">
        <v>2</v>
      </c>
      <c r="F16" s="30">
        <v>4</v>
      </c>
      <c r="G16" s="32">
        <v>22</v>
      </c>
      <c r="H16" s="11">
        <f>IF(SUM(C16:G16)=0,"",SUM(C16:G16))</f>
        <v>30</v>
      </c>
    </row>
    <row r="17" spans="1:13" ht="30" customHeight="1" thickBot="1">
      <c r="A17" s="110" t="s">
        <v>89</v>
      </c>
      <c r="B17" s="111"/>
      <c r="C17" s="59">
        <v>1</v>
      </c>
      <c r="D17" s="60">
        <v>1</v>
      </c>
      <c r="E17" s="60">
        <v>2</v>
      </c>
      <c r="F17" s="60">
        <v>4</v>
      </c>
      <c r="G17" s="61">
        <v>22</v>
      </c>
      <c r="H17" s="58">
        <f>IF(SUM(C17:G17)=0,"",SUM(C17:G17))</f>
        <v>30</v>
      </c>
    </row>
    <row r="18" spans="1:13" ht="50.1" customHeight="1">
      <c r="A18" s="94"/>
      <c r="B18" s="94"/>
      <c r="C18" s="57"/>
      <c r="D18" s="57"/>
      <c r="E18" s="57"/>
      <c r="F18" s="57"/>
      <c r="G18" s="57"/>
      <c r="H18" s="57"/>
    </row>
    <row r="19" spans="1:13" s="42" customFormat="1" ht="26.25" customHeight="1" thickBot="1">
      <c r="A19" s="91" t="s">
        <v>90</v>
      </c>
      <c r="B19" s="91"/>
      <c r="C19" s="91"/>
      <c r="D19" s="91"/>
      <c r="E19" s="91"/>
      <c r="F19" s="91"/>
      <c r="G19" s="121" t="s">
        <v>15</v>
      </c>
      <c r="H19" s="121"/>
      <c r="K19"/>
      <c r="L19"/>
      <c r="M19"/>
    </row>
    <row r="20" spans="1:13" ht="33.75" customHeight="1" thickBot="1">
      <c r="A20" s="112" t="s">
        <v>91</v>
      </c>
      <c r="B20" s="113"/>
      <c r="C20" s="64" t="s">
        <v>1</v>
      </c>
      <c r="D20" s="65" t="s">
        <v>2</v>
      </c>
      <c r="E20" s="65" t="s">
        <v>3</v>
      </c>
      <c r="F20" s="65" t="s">
        <v>4</v>
      </c>
      <c r="G20" s="66" t="s">
        <v>5</v>
      </c>
      <c r="H20" s="67" t="s">
        <v>6</v>
      </c>
    </row>
    <row r="21" spans="1:13" ht="30" customHeight="1">
      <c r="A21" s="114" t="s">
        <v>94</v>
      </c>
      <c r="B21" s="115"/>
      <c r="C21" s="70">
        <v>1</v>
      </c>
      <c r="D21" s="71">
        <v>1</v>
      </c>
      <c r="E21" s="71"/>
      <c r="F21" s="71"/>
      <c r="G21" s="72"/>
      <c r="H21" s="12">
        <f>IF(SUM(C21:G21)=0,"",SUM(C21:G21))</f>
        <v>2</v>
      </c>
    </row>
    <row r="22" spans="1:13" ht="30" customHeight="1">
      <c r="A22" s="116" t="s">
        <v>92</v>
      </c>
      <c r="B22" s="115"/>
      <c r="C22" s="70"/>
      <c r="D22" s="71"/>
      <c r="E22" s="71">
        <v>1</v>
      </c>
      <c r="F22" s="71">
        <v>2</v>
      </c>
      <c r="G22" s="72">
        <v>11</v>
      </c>
      <c r="H22" s="12">
        <f>IF(SUM(C22:G22)=0,"",SUM(C22:G22))</f>
        <v>14</v>
      </c>
    </row>
    <row r="23" spans="1:13" ht="30" customHeight="1" thickBot="1">
      <c r="A23" s="117" t="s">
        <v>93</v>
      </c>
      <c r="B23" s="118"/>
      <c r="C23" s="73"/>
      <c r="D23" s="74"/>
      <c r="E23" s="74">
        <v>1</v>
      </c>
      <c r="F23" s="74">
        <v>2</v>
      </c>
      <c r="G23" s="75">
        <v>11</v>
      </c>
      <c r="H23" s="13">
        <f>IF(SUM(C23:G23)=0,"",SUM(C23:G23))</f>
        <v>14</v>
      </c>
    </row>
    <row r="24" spans="1:13" ht="30" customHeight="1" thickTop="1" thickBot="1">
      <c r="A24" s="101" t="s">
        <v>6</v>
      </c>
      <c r="B24" s="102"/>
      <c r="C24" s="14">
        <f>SUM(C21:C23)</f>
        <v>1</v>
      </c>
      <c r="D24" s="14">
        <f t="shared" ref="D24:G24" si="0">SUM(D21:D23)</f>
        <v>1</v>
      </c>
      <c r="E24" s="14">
        <f t="shared" si="0"/>
        <v>2</v>
      </c>
      <c r="F24" s="14">
        <f t="shared" si="0"/>
        <v>4</v>
      </c>
      <c r="G24" s="62">
        <f t="shared" si="0"/>
        <v>22</v>
      </c>
      <c r="H24" s="63">
        <f>SUM(H21:H23)</f>
        <v>30</v>
      </c>
    </row>
  </sheetData>
  <mergeCells count="42">
    <mergeCell ref="G8:H8"/>
    <mergeCell ref="A19:F19"/>
    <mergeCell ref="G19:H19"/>
    <mergeCell ref="A18:B18"/>
    <mergeCell ref="E10:F10"/>
    <mergeCell ref="C11:D11"/>
    <mergeCell ref="E11:F11"/>
    <mergeCell ref="C12:D12"/>
    <mergeCell ref="E12:F12"/>
    <mergeCell ref="G10:H10"/>
    <mergeCell ref="G11:H11"/>
    <mergeCell ref="G12:H12"/>
    <mergeCell ref="G14:H14"/>
    <mergeCell ref="A15:B15"/>
    <mergeCell ref="A16:B16"/>
    <mergeCell ref="A24:B24"/>
    <mergeCell ref="C3:H3"/>
    <mergeCell ref="C5:H5"/>
    <mergeCell ref="C6:H6"/>
    <mergeCell ref="A8:F8"/>
    <mergeCell ref="C9:F9"/>
    <mergeCell ref="G9:H9"/>
    <mergeCell ref="C10:D10"/>
    <mergeCell ref="A17:B17"/>
    <mergeCell ref="A20:B20"/>
    <mergeCell ref="A21:B21"/>
    <mergeCell ref="A22:B22"/>
    <mergeCell ref="A23:B23"/>
    <mergeCell ref="A12:B12"/>
    <mergeCell ref="A13:B13"/>
    <mergeCell ref="A14:F14"/>
    <mergeCell ref="A6:B6"/>
    <mergeCell ref="A7:B7"/>
    <mergeCell ref="A9:B9"/>
    <mergeCell ref="A10:B10"/>
    <mergeCell ref="A11:B11"/>
    <mergeCell ref="A5:B5"/>
    <mergeCell ref="A1:B1"/>
    <mergeCell ref="A2:F2"/>
    <mergeCell ref="G2:H2"/>
    <mergeCell ref="A3:B3"/>
    <mergeCell ref="A4:B4"/>
  </mergeCells>
  <phoneticPr fontId="1"/>
  <dataValidations count="2">
    <dataValidation imeMode="off" allowBlank="1" showInputMessage="1" showErrorMessage="1" sqref="C7:H7 G9 C13:H13 C9 C21:H24 C16:H18"/>
    <dataValidation imeMode="hiragana" allowBlank="1" showInputMessage="1" showErrorMessage="1" sqref="G14:J14 C20:H20 A21:B24 N19:XFD19 G19:J19 A19:D19 N14:XFD14 C10:H12 A1:D2 E1:F1 G1:J2 N1:XFD2 C3:H6 A7:B7 A9:B13 A8:D8 A14:D14 G8:H8 C15:H15 A16:B18"/>
  </dataValidations>
  <pageMargins left="0.31496062992125984" right="0.70866141732283472" top="0.51181102362204722" bottom="0.59055118110236227" header="0.31496062992125984" footer="0.31496062992125984"/>
  <pageSetup paperSize="9" firstPageNumber="75" orientation="portrait" useFirstPageNumber="1" r:id="rId1"/>
  <headerFooter>
    <oddFooter>&amp;C‐ &amp;P 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25"/>
  <sheetViews>
    <sheetView view="pageLayout" topLeftCell="A17" zoomScaleNormal="100" workbookViewId="0">
      <selection activeCell="C24" sqref="C24"/>
    </sheetView>
  </sheetViews>
  <sheetFormatPr defaultRowHeight="13.5"/>
  <cols>
    <col min="1" max="8" width="11.125" customWidth="1"/>
  </cols>
  <sheetData>
    <row r="1" spans="1:13" s="1" customFormat="1" ht="26.25" customHeight="1">
      <c r="A1" s="90"/>
      <c r="B1" s="90"/>
      <c r="K1"/>
      <c r="L1"/>
      <c r="M1"/>
    </row>
    <row r="2" spans="1:13" s="1" customFormat="1" ht="26.25" customHeight="1" thickBot="1">
      <c r="A2" s="91" t="s">
        <v>16</v>
      </c>
      <c r="B2" s="91"/>
      <c r="C2" s="91"/>
      <c r="D2" s="91"/>
      <c r="E2" s="91"/>
      <c r="F2" s="91"/>
      <c r="G2" s="121" t="s">
        <v>15</v>
      </c>
      <c r="H2" s="121"/>
      <c r="K2"/>
      <c r="L2"/>
      <c r="M2"/>
    </row>
    <row r="3" spans="1:13" ht="33.75" customHeight="1" thickBot="1">
      <c r="A3" s="112" t="s">
        <v>0</v>
      </c>
      <c r="B3" s="113"/>
      <c r="C3" s="18" t="s">
        <v>1</v>
      </c>
      <c r="D3" s="19" t="s">
        <v>2</v>
      </c>
      <c r="E3" s="19" t="s">
        <v>3</v>
      </c>
      <c r="F3" s="19" t="s">
        <v>4</v>
      </c>
      <c r="G3" s="20" t="s">
        <v>5</v>
      </c>
      <c r="H3" s="21" t="s">
        <v>6</v>
      </c>
    </row>
    <row r="4" spans="1:13" ht="30" customHeight="1">
      <c r="A4" s="144" t="s">
        <v>23</v>
      </c>
      <c r="B4" s="145"/>
      <c r="C4" s="7"/>
      <c r="D4" s="3"/>
      <c r="E4" s="3"/>
      <c r="F4" s="3"/>
      <c r="G4" s="10"/>
      <c r="H4" s="11" t="str">
        <f>IF(SUM(C4:G4)=0,"",SUM(C4:G4))</f>
        <v/>
      </c>
    </row>
    <row r="5" spans="1:13" ht="30" customHeight="1">
      <c r="A5" s="140" t="s">
        <v>7</v>
      </c>
      <c r="B5" s="141"/>
      <c r="C5" s="5"/>
      <c r="D5" s="2"/>
      <c r="E5" s="2"/>
      <c r="F5" s="2"/>
      <c r="G5" s="8"/>
      <c r="H5" s="12" t="str">
        <f t="shared" ref="H5:H12" si="0">IF(SUM(C5:G5)=0,"",SUM(C5:G5))</f>
        <v/>
      </c>
    </row>
    <row r="6" spans="1:13" ht="30" customHeight="1">
      <c r="A6" s="140" t="s">
        <v>8</v>
      </c>
      <c r="B6" s="141"/>
      <c r="C6" s="5"/>
      <c r="D6" s="2"/>
      <c r="E6" s="2"/>
      <c r="F6" s="2"/>
      <c r="G6" s="8">
        <v>1</v>
      </c>
      <c r="H6" s="12">
        <f t="shared" si="0"/>
        <v>1</v>
      </c>
    </row>
    <row r="7" spans="1:13" ht="30" customHeight="1">
      <c r="A7" s="140" t="s">
        <v>9</v>
      </c>
      <c r="B7" s="141"/>
      <c r="C7" s="5"/>
      <c r="D7" s="2"/>
      <c r="E7" s="2"/>
      <c r="F7" s="2"/>
      <c r="G7" s="8">
        <v>3</v>
      </c>
      <c r="H7" s="12">
        <f t="shared" si="0"/>
        <v>3</v>
      </c>
    </row>
    <row r="8" spans="1:13" ht="30" customHeight="1">
      <c r="A8" s="140" t="s">
        <v>10</v>
      </c>
      <c r="B8" s="141"/>
      <c r="C8" s="5"/>
      <c r="D8" s="2"/>
      <c r="E8" s="2"/>
      <c r="F8" s="2"/>
      <c r="G8" s="8">
        <v>2</v>
      </c>
      <c r="H8" s="12">
        <f t="shared" si="0"/>
        <v>2</v>
      </c>
    </row>
    <row r="9" spans="1:13" ht="30" customHeight="1">
      <c r="A9" s="140" t="s">
        <v>11</v>
      </c>
      <c r="B9" s="141"/>
      <c r="C9" s="5"/>
      <c r="D9" s="2"/>
      <c r="E9" s="2"/>
      <c r="F9" s="2"/>
      <c r="G9" s="8">
        <v>5</v>
      </c>
      <c r="H9" s="12">
        <f t="shared" si="0"/>
        <v>5</v>
      </c>
    </row>
    <row r="10" spans="1:13" ht="30" customHeight="1">
      <c r="A10" s="140" t="s">
        <v>12</v>
      </c>
      <c r="B10" s="141"/>
      <c r="C10" s="5"/>
      <c r="D10" s="2"/>
      <c r="E10" s="2"/>
      <c r="F10" s="2">
        <v>2</v>
      </c>
      <c r="G10" s="8">
        <v>3</v>
      </c>
      <c r="H10" s="12">
        <f t="shared" si="0"/>
        <v>5</v>
      </c>
    </row>
    <row r="11" spans="1:13" ht="30" customHeight="1">
      <c r="A11" s="140" t="s">
        <v>13</v>
      </c>
      <c r="B11" s="141"/>
      <c r="C11" s="5"/>
      <c r="D11" s="2"/>
      <c r="E11" s="2">
        <v>1</v>
      </c>
      <c r="F11" s="2">
        <v>1</v>
      </c>
      <c r="G11" s="8">
        <v>6</v>
      </c>
      <c r="H11" s="12">
        <f t="shared" si="0"/>
        <v>8</v>
      </c>
    </row>
    <row r="12" spans="1:13" ht="30" customHeight="1" thickBot="1">
      <c r="A12" s="142" t="s">
        <v>24</v>
      </c>
      <c r="B12" s="143"/>
      <c r="C12" s="6">
        <v>1</v>
      </c>
      <c r="D12" s="4">
        <v>1</v>
      </c>
      <c r="E12" s="4">
        <v>1</v>
      </c>
      <c r="F12" s="4">
        <v>1</v>
      </c>
      <c r="G12" s="9">
        <v>2</v>
      </c>
      <c r="H12" s="13">
        <f t="shared" si="0"/>
        <v>6</v>
      </c>
    </row>
    <row r="13" spans="1:13" ht="30" customHeight="1" thickTop="1" thickBot="1">
      <c r="A13" s="146" t="s">
        <v>6</v>
      </c>
      <c r="B13" s="147"/>
      <c r="C13" s="14">
        <f t="shared" ref="C13:H13" si="1">SUM(C4:C12)</f>
        <v>1</v>
      </c>
      <c r="D13" s="15">
        <f t="shared" si="1"/>
        <v>1</v>
      </c>
      <c r="E13" s="15">
        <f t="shared" si="1"/>
        <v>2</v>
      </c>
      <c r="F13" s="15">
        <f t="shared" si="1"/>
        <v>4</v>
      </c>
      <c r="G13" s="16">
        <f t="shared" si="1"/>
        <v>22</v>
      </c>
      <c r="H13" s="17">
        <f t="shared" si="1"/>
        <v>30</v>
      </c>
    </row>
    <row r="14" spans="1:13" ht="30" customHeight="1"/>
    <row r="15" spans="1:13" s="1" customFormat="1" ht="26.25" customHeight="1" thickBot="1">
      <c r="A15" s="91" t="s">
        <v>17</v>
      </c>
      <c r="B15" s="91"/>
      <c r="C15" s="91"/>
      <c r="D15" s="91"/>
      <c r="E15" s="91"/>
      <c r="F15" s="91"/>
      <c r="G15" s="121" t="s">
        <v>15</v>
      </c>
      <c r="H15" s="121"/>
      <c r="K15"/>
      <c r="L15"/>
      <c r="M15"/>
    </row>
    <row r="16" spans="1:13" ht="33.75" customHeight="1" thickBot="1">
      <c r="A16" s="112" t="s">
        <v>14</v>
      </c>
      <c r="B16" s="113"/>
      <c r="C16" s="18" t="s">
        <v>1</v>
      </c>
      <c r="D16" s="19" t="s">
        <v>2</v>
      </c>
      <c r="E16" s="19" t="s">
        <v>3</v>
      </c>
      <c r="F16" s="19" t="s">
        <v>4</v>
      </c>
      <c r="G16" s="20" t="s">
        <v>5</v>
      </c>
      <c r="H16" s="21" t="s">
        <v>6</v>
      </c>
    </row>
    <row r="17" spans="1:8" ht="30" customHeight="1">
      <c r="A17" s="144" t="s">
        <v>25</v>
      </c>
      <c r="B17" s="145"/>
      <c r="C17" s="7"/>
      <c r="D17" s="3"/>
      <c r="E17" s="3"/>
      <c r="F17" s="3"/>
      <c r="G17" s="10">
        <v>6</v>
      </c>
      <c r="H17" s="11">
        <f>IF(SUM(C17:G17)=0,"",SUM(C17:G17))</f>
        <v>6</v>
      </c>
    </row>
    <row r="18" spans="1:8" ht="30" customHeight="1">
      <c r="A18" s="140" t="s">
        <v>27</v>
      </c>
      <c r="B18" s="141"/>
      <c r="C18" s="5"/>
      <c r="D18" s="2"/>
      <c r="E18" s="2"/>
      <c r="F18" s="2">
        <v>1</v>
      </c>
      <c r="G18" s="8">
        <v>7</v>
      </c>
      <c r="H18" s="12">
        <f t="shared" ref="H18:H24" si="2">IF(SUM(C18:G18)=0,"",SUM(C18:G18))</f>
        <v>8</v>
      </c>
    </row>
    <row r="19" spans="1:8" ht="30" customHeight="1">
      <c r="A19" s="140" t="s">
        <v>18</v>
      </c>
      <c r="B19" s="141"/>
      <c r="C19" s="5">
        <v>1</v>
      </c>
      <c r="D19" s="2">
        <v>1</v>
      </c>
      <c r="E19" s="2">
        <v>2</v>
      </c>
      <c r="F19" s="2">
        <v>3</v>
      </c>
      <c r="G19" s="8">
        <v>9</v>
      </c>
      <c r="H19" s="12">
        <f t="shared" si="2"/>
        <v>16</v>
      </c>
    </row>
    <row r="20" spans="1:8" ht="30" customHeight="1">
      <c r="A20" s="140" t="s">
        <v>19</v>
      </c>
      <c r="B20" s="141"/>
      <c r="C20" s="5"/>
      <c r="D20" s="2"/>
      <c r="E20" s="2"/>
      <c r="F20" s="2"/>
      <c r="G20" s="8"/>
      <c r="H20" s="12" t="str">
        <f t="shared" si="2"/>
        <v/>
      </c>
    </row>
    <row r="21" spans="1:8" ht="30" customHeight="1">
      <c r="A21" s="140" t="s">
        <v>20</v>
      </c>
      <c r="B21" s="141"/>
      <c r="C21" s="5"/>
      <c r="D21" s="2"/>
      <c r="E21" s="2"/>
      <c r="F21" s="2"/>
      <c r="G21" s="8"/>
      <c r="H21" s="12" t="str">
        <f t="shared" si="2"/>
        <v/>
      </c>
    </row>
    <row r="22" spans="1:8" ht="30" customHeight="1">
      <c r="A22" s="140" t="s">
        <v>21</v>
      </c>
      <c r="B22" s="141"/>
      <c r="C22" s="5"/>
      <c r="D22" s="2"/>
      <c r="E22" s="2"/>
      <c r="F22" s="2"/>
      <c r="G22" s="8"/>
      <c r="H22" s="12" t="str">
        <f t="shared" si="2"/>
        <v/>
      </c>
    </row>
    <row r="23" spans="1:8" ht="30" customHeight="1">
      <c r="A23" s="140" t="s">
        <v>22</v>
      </c>
      <c r="B23" s="141"/>
      <c r="C23" s="5"/>
      <c r="D23" s="2"/>
      <c r="E23" s="2"/>
      <c r="F23" s="2"/>
      <c r="G23" s="8"/>
      <c r="H23" s="12" t="str">
        <f t="shared" si="2"/>
        <v/>
      </c>
    </row>
    <row r="24" spans="1:8" ht="30" customHeight="1" thickBot="1">
      <c r="A24" s="142" t="s">
        <v>26</v>
      </c>
      <c r="B24" s="143"/>
      <c r="C24" s="6"/>
      <c r="D24" s="4"/>
      <c r="E24" s="4"/>
      <c r="F24" s="4"/>
      <c r="G24" s="9"/>
      <c r="H24" s="13" t="str">
        <f t="shared" si="2"/>
        <v/>
      </c>
    </row>
    <row r="25" spans="1:8" ht="30" customHeight="1" thickTop="1" thickBot="1">
      <c r="A25" s="146" t="s">
        <v>6</v>
      </c>
      <c r="B25" s="147"/>
      <c r="C25" s="14">
        <f t="shared" ref="C25:H25" si="3">SUM(C17:C24)</f>
        <v>1</v>
      </c>
      <c r="D25" s="15">
        <f t="shared" si="3"/>
        <v>1</v>
      </c>
      <c r="E25" s="15">
        <f t="shared" si="3"/>
        <v>2</v>
      </c>
      <c r="F25" s="15">
        <f t="shared" si="3"/>
        <v>4</v>
      </c>
      <c r="G25" s="16">
        <f t="shared" si="3"/>
        <v>22</v>
      </c>
      <c r="H25" s="17">
        <f t="shared" si="3"/>
        <v>30</v>
      </c>
    </row>
  </sheetData>
  <mergeCells count="26">
    <mergeCell ref="A25:B25"/>
    <mergeCell ref="G15:H15"/>
    <mergeCell ref="G2:H2"/>
    <mergeCell ref="A19:B19"/>
    <mergeCell ref="A20:B20"/>
    <mergeCell ref="A21:B21"/>
    <mergeCell ref="A22:B22"/>
    <mergeCell ref="A23:B23"/>
    <mergeCell ref="A24:B24"/>
    <mergeCell ref="A13:B13"/>
    <mergeCell ref="A15:F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B1"/>
    <mergeCell ref="A2:F2"/>
    <mergeCell ref="A3:B3"/>
    <mergeCell ref="A4:B4"/>
    <mergeCell ref="A5:B5"/>
    <mergeCell ref="A6:B6"/>
  </mergeCells>
  <phoneticPr fontId="1"/>
  <dataValidations count="2">
    <dataValidation imeMode="hiragana" allowBlank="1" showInputMessage="1" showErrorMessage="1" sqref="A1:D2 G15:J15 N15:XFD15 C16:H16 A17:B25 A15:D15 E1:F1 G1:J2 N1:XFD2 C3:H3 A4:B13"/>
    <dataValidation imeMode="off" allowBlank="1" showInputMessage="1" showErrorMessage="1" sqref="C4:H13 C17:H25"/>
  </dataValidations>
  <pageMargins left="0.70866141732283472" right="0.23622047244094491" top="0.51181102362204722" bottom="0.59055118110236227" header="0.31496062992125984" footer="0.31496062992125984"/>
  <pageSetup paperSize="9" firstPageNumber="76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M15"/>
  <sheetViews>
    <sheetView view="pageLayout" topLeftCell="A4" zoomScaleNormal="100" workbookViewId="0">
      <selection activeCell="E30" sqref="E30"/>
    </sheetView>
  </sheetViews>
  <sheetFormatPr defaultRowHeight="13.5"/>
  <cols>
    <col min="1" max="9" width="9.5" customWidth="1"/>
  </cols>
  <sheetData>
    <row r="1" spans="1:13" s="1" customFormat="1" ht="26.25" customHeight="1">
      <c r="A1" s="90"/>
      <c r="B1" s="90"/>
      <c r="K1"/>
      <c r="L1"/>
      <c r="M1"/>
    </row>
    <row r="2" spans="1:13" s="1" customFormat="1" ht="26.25" customHeight="1" thickBot="1">
      <c r="A2" s="153" t="s">
        <v>53</v>
      </c>
      <c r="B2" s="153"/>
      <c r="C2" s="153"/>
      <c r="D2" s="153"/>
      <c r="E2" s="153"/>
      <c r="F2" s="148" t="s">
        <v>56</v>
      </c>
      <c r="G2" s="148"/>
      <c r="K2"/>
      <c r="L2"/>
      <c r="M2"/>
    </row>
    <row r="3" spans="1:13" ht="33.75" customHeight="1" thickBot="1">
      <c r="A3" s="112" t="s">
        <v>28</v>
      </c>
      <c r="B3" s="113"/>
      <c r="C3" s="26" t="s">
        <v>48</v>
      </c>
      <c r="D3" s="22" t="s">
        <v>2</v>
      </c>
      <c r="E3" s="22" t="s">
        <v>3</v>
      </c>
      <c r="F3" s="22" t="s">
        <v>49</v>
      </c>
      <c r="G3" s="38" t="s">
        <v>50</v>
      </c>
    </row>
    <row r="4" spans="1:13" ht="30" customHeight="1">
      <c r="A4" s="149" t="s">
        <v>29</v>
      </c>
      <c r="B4" s="150"/>
      <c r="C4" s="29">
        <v>80000</v>
      </c>
      <c r="D4" s="30">
        <v>65000</v>
      </c>
      <c r="E4" s="30">
        <v>50000</v>
      </c>
      <c r="F4" s="30">
        <v>31000</v>
      </c>
      <c r="G4" s="37">
        <v>27000</v>
      </c>
    </row>
    <row r="5" spans="1:13" ht="30" customHeight="1" thickBot="1">
      <c r="A5" s="151" t="s">
        <v>30</v>
      </c>
      <c r="B5" s="152"/>
      <c r="C5" s="154" t="s">
        <v>31</v>
      </c>
      <c r="D5" s="155"/>
      <c r="E5" s="155"/>
      <c r="F5" s="155"/>
      <c r="G5" s="156"/>
    </row>
    <row r="6" spans="1:13" ht="53.25" customHeight="1">
      <c r="A6" s="23"/>
      <c r="B6" s="23"/>
      <c r="C6" s="24"/>
      <c r="D6" s="24"/>
      <c r="E6" s="24"/>
      <c r="F6" s="24"/>
      <c r="G6" s="24"/>
    </row>
    <row r="7" spans="1:13" ht="26.25" customHeight="1" thickBot="1">
      <c r="A7" s="153" t="s">
        <v>54</v>
      </c>
      <c r="B7" s="153"/>
      <c r="C7" s="153"/>
      <c r="D7" s="153"/>
      <c r="E7" s="153"/>
      <c r="H7" s="148" t="s">
        <v>51</v>
      </c>
      <c r="I7" s="148"/>
    </row>
    <row r="8" spans="1:13" ht="33.75" customHeight="1" thickBot="1">
      <c r="A8" s="112" t="s">
        <v>28</v>
      </c>
      <c r="B8" s="113"/>
      <c r="C8" s="26" t="s">
        <v>35</v>
      </c>
      <c r="D8" s="22" t="s">
        <v>32</v>
      </c>
      <c r="E8" s="22" t="s">
        <v>36</v>
      </c>
      <c r="F8" s="22" t="s">
        <v>37</v>
      </c>
      <c r="G8" s="27" t="s">
        <v>38</v>
      </c>
      <c r="H8" s="25" t="s">
        <v>33</v>
      </c>
      <c r="I8" s="28" t="s">
        <v>34</v>
      </c>
    </row>
    <row r="9" spans="1:13" ht="30" customHeight="1">
      <c r="A9" s="157" t="s">
        <v>39</v>
      </c>
      <c r="B9" s="158"/>
      <c r="C9" s="29">
        <v>2</v>
      </c>
      <c r="D9" s="30">
        <v>1</v>
      </c>
      <c r="E9" s="30">
        <v>6</v>
      </c>
      <c r="F9" s="30">
        <v>15</v>
      </c>
      <c r="G9" s="31">
        <v>2</v>
      </c>
      <c r="H9" s="32">
        <v>61</v>
      </c>
      <c r="I9" s="11">
        <f>SUM(C9:H9)</f>
        <v>87</v>
      </c>
    </row>
    <row r="10" spans="1:13" ht="30" customHeight="1" thickBot="1">
      <c r="A10" s="159" t="s">
        <v>40</v>
      </c>
      <c r="B10" s="160"/>
      <c r="C10" s="33">
        <v>12</v>
      </c>
      <c r="D10" s="34">
        <v>3</v>
      </c>
      <c r="E10" s="34">
        <v>49</v>
      </c>
      <c r="F10" s="34">
        <v>154</v>
      </c>
      <c r="G10" s="35">
        <v>13</v>
      </c>
      <c r="H10" s="36">
        <v>188</v>
      </c>
      <c r="I10" s="17">
        <f>SUM(C10:H10)</f>
        <v>419</v>
      </c>
    </row>
    <row r="11" spans="1:13" ht="53.25" customHeight="1"/>
    <row r="12" spans="1:13" s="1" customFormat="1" ht="26.25" customHeight="1" thickBot="1">
      <c r="A12" s="153" t="s">
        <v>55</v>
      </c>
      <c r="B12" s="153"/>
      <c r="C12" s="153"/>
      <c r="D12" s="153"/>
      <c r="E12" s="153"/>
      <c r="F12" s="148" t="s">
        <v>51</v>
      </c>
      <c r="G12" s="148"/>
      <c r="K12"/>
      <c r="L12"/>
      <c r="M12"/>
    </row>
    <row r="13" spans="1:13" ht="48" customHeight="1" thickBot="1">
      <c r="A13" s="112" t="s">
        <v>52</v>
      </c>
      <c r="B13" s="113"/>
      <c r="C13" s="26" t="s">
        <v>44</v>
      </c>
      <c r="D13" s="40" t="s">
        <v>43</v>
      </c>
      <c r="E13" s="22" t="s">
        <v>41</v>
      </c>
      <c r="F13" s="22" t="s">
        <v>45</v>
      </c>
      <c r="G13" s="39" t="s">
        <v>42</v>
      </c>
    </row>
    <row r="14" spans="1:13" ht="30" customHeight="1">
      <c r="A14" s="157" t="s">
        <v>46</v>
      </c>
      <c r="B14" s="158"/>
      <c r="C14" s="29">
        <v>1</v>
      </c>
      <c r="D14" s="30">
        <v>2</v>
      </c>
      <c r="E14" s="30">
        <v>2</v>
      </c>
      <c r="F14" s="30">
        <v>1</v>
      </c>
      <c r="G14" s="37">
        <v>10</v>
      </c>
    </row>
    <row r="15" spans="1:13" ht="30" customHeight="1" thickBot="1">
      <c r="A15" s="159" t="s">
        <v>47</v>
      </c>
      <c r="B15" s="160"/>
      <c r="C15" s="33">
        <v>1</v>
      </c>
      <c r="D15" s="34">
        <v>2</v>
      </c>
      <c r="E15" s="34">
        <v>2</v>
      </c>
      <c r="F15" s="34">
        <v>1</v>
      </c>
      <c r="G15" s="41">
        <v>10</v>
      </c>
    </row>
  </sheetData>
  <mergeCells count="17">
    <mergeCell ref="A12:E12"/>
    <mergeCell ref="F12:G12"/>
    <mergeCell ref="A13:B13"/>
    <mergeCell ref="A14:B14"/>
    <mergeCell ref="A15:B15"/>
    <mergeCell ref="A8:B8"/>
    <mergeCell ref="A9:B9"/>
    <mergeCell ref="A10:B10"/>
    <mergeCell ref="H7:I7"/>
    <mergeCell ref="A7:E7"/>
    <mergeCell ref="A1:B1"/>
    <mergeCell ref="F2:G2"/>
    <mergeCell ref="A3:B3"/>
    <mergeCell ref="A4:B4"/>
    <mergeCell ref="A5:B5"/>
    <mergeCell ref="A2:E2"/>
    <mergeCell ref="C5:G5"/>
  </mergeCells>
  <phoneticPr fontId="1"/>
  <dataValidations count="2">
    <dataValidation imeMode="hiragana" allowBlank="1" showInputMessage="1" showErrorMessage="1" sqref="E1:F1 I1 J1:J2 C3:G3 N1:XFD2 A1:D2 A4:B6 F2:G2 C8:I8 A9:B10 H7:I7 A7:D7 J12 C13:G13 N12:XFD12 A12:D12 A14:B15 F12:G12"/>
    <dataValidation imeMode="off" allowBlank="1" showInputMessage="1" showErrorMessage="1" sqref="C4:C6 D4:G4 C9:I10 C14:G15"/>
  </dataValidations>
  <pageMargins left="0.39370078740157483" right="0.70866141732283472" top="0.51181102362204722" bottom="0.59055118110236227" header="0.31496062992125984" footer="0.31496062992125984"/>
  <pageSetup paperSize="9" firstPageNumber="77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消防団</vt:lpstr>
      <vt:lpstr>消防団の配置等</vt:lpstr>
      <vt:lpstr>消防団の沿革～分団別消防団員数</vt:lpstr>
      <vt:lpstr>年齢構成・勤続年数</vt:lpstr>
      <vt:lpstr>費用弁償等</vt:lpstr>
      <vt:lpstr>消防団!Print_Area</vt:lpstr>
      <vt:lpstr>'消防団の沿革～分団別消防団員数'!Print_Area</vt:lpstr>
      <vt:lpstr>消防団の配置等!Print_Area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2016-06-13T11:29:29Z</cp:lastPrinted>
  <dcterms:created xsi:type="dcterms:W3CDTF">2016-05-18T07:29:56Z</dcterms:created>
  <dcterms:modified xsi:type="dcterms:W3CDTF">2016-06-13T11:59:59Z</dcterms:modified>
</cp:coreProperties>
</file>