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3872\Desktop\１０％パターン確認用\新旧比較表（写）\"/>
    </mc:Choice>
  </mc:AlternateContent>
  <bookViews>
    <workbookView xWindow="10080" yWindow="0" windowWidth="8895" windowHeight="9195"/>
  </bookViews>
  <sheets>
    <sheet name="計算表" sheetId="1" r:id="rId1"/>
  </sheets>
  <definedNames>
    <definedName name="_xlnm.Print_Area" localSheetId="0">計算表!$A$1:$AA$21</definedName>
  </definedNames>
  <calcPr calcId="162913"/>
</workbook>
</file>

<file path=xl/calcChain.xml><?xml version="1.0" encoding="utf-8"?>
<calcChain xmlns="http://schemas.openxmlformats.org/spreadsheetml/2006/main">
  <c r="C10" i="1" l="1"/>
  <c r="H10" i="1" s="1"/>
  <c r="K10" i="1" s="1"/>
  <c r="C6" i="1"/>
  <c r="H6" i="1" s="1"/>
  <c r="K6" i="1" s="1"/>
  <c r="A10" i="1"/>
</calcChain>
</file>

<file path=xl/sharedStrings.xml><?xml version="1.0" encoding="utf-8"?>
<sst xmlns="http://schemas.openxmlformats.org/spreadsheetml/2006/main" count="19" uniqueCount="14">
  <si>
    <t>排除汚水量
（使用水量）
：１ヶ月</t>
    <rPh sb="0" eb="2">
      <t>ハイジョ</t>
    </rPh>
    <rPh sb="2" eb="3">
      <t>キタナ</t>
    </rPh>
    <rPh sb="3" eb="4">
      <t>ミズ</t>
    </rPh>
    <rPh sb="4" eb="5">
      <t>リョウ</t>
    </rPh>
    <rPh sb="7" eb="9">
      <t>シヨウ</t>
    </rPh>
    <rPh sb="9" eb="11">
      <t>スイリョウ</t>
    </rPh>
    <rPh sb="14" eb="17">
      <t>イッカゲツ</t>
    </rPh>
    <phoneticPr fontId="2"/>
  </si>
  <si>
    <t>単価</t>
    <rPh sb="0" eb="2">
      <t>タンカ</t>
    </rPh>
    <phoneticPr fontId="2"/>
  </si>
  <si>
    <t>簡易計算定数</t>
    <rPh sb="0" eb="2">
      <t>カンイ</t>
    </rPh>
    <rPh sb="2" eb="4">
      <t>ケイサン</t>
    </rPh>
    <rPh sb="4" eb="6">
      <t>テイスウ</t>
    </rPh>
    <phoneticPr fontId="2"/>
  </si>
  <si>
    <t>排除汚水量
（使用水量）
：１ヶ月</t>
    <rPh sb="0" eb="2">
      <t>ハイジョ</t>
    </rPh>
    <rPh sb="2" eb="5">
      <t>オスイリョウ</t>
    </rPh>
    <rPh sb="7" eb="11">
      <t>シヨウスイリョウ</t>
    </rPh>
    <rPh sb="16" eb="17">
      <t>ゲツ</t>
    </rPh>
    <phoneticPr fontId="2"/>
  </si>
  <si>
    <t>旧）下水道使用料
　　　　　（税込）</t>
    <rPh sb="0" eb="1">
      <t>キュウ</t>
    </rPh>
    <rPh sb="2" eb="4">
      <t>ゲスイ</t>
    </rPh>
    <rPh sb="4" eb="5">
      <t>ドウ</t>
    </rPh>
    <rPh sb="5" eb="7">
      <t>シヨウ</t>
    </rPh>
    <rPh sb="7" eb="8">
      <t>リョウ</t>
    </rPh>
    <rPh sb="15" eb="17">
      <t>ゼイコ</t>
    </rPh>
    <phoneticPr fontId="2"/>
  </si>
  <si>
    <t>新）下水道使用料
　　　　　（税込）</t>
    <rPh sb="0" eb="1">
      <t>シン</t>
    </rPh>
    <rPh sb="2" eb="4">
      <t>ゲスイ</t>
    </rPh>
    <rPh sb="4" eb="5">
      <t>ドウ</t>
    </rPh>
    <rPh sb="5" eb="7">
      <t>シヨウ</t>
    </rPh>
    <rPh sb="7" eb="8">
      <t>リョウ</t>
    </rPh>
    <rPh sb="15" eb="17">
      <t>ゼイコ</t>
    </rPh>
    <phoneticPr fontId="2"/>
  </si>
  <si>
    <t>旧）下水道使用料
　　　　（税抜）</t>
    <rPh sb="0" eb="1">
      <t>キュウ</t>
    </rPh>
    <rPh sb="2" eb="3">
      <t>ゲ</t>
    </rPh>
    <rPh sb="3" eb="5">
      <t>スイドウ</t>
    </rPh>
    <rPh sb="5" eb="8">
      <t>シヨウリョウ</t>
    </rPh>
    <rPh sb="14" eb="15">
      <t>ゼイ</t>
    </rPh>
    <rPh sb="15" eb="16">
      <t>ヌ</t>
    </rPh>
    <phoneticPr fontId="2"/>
  </si>
  <si>
    <t>新）下水道使用料
　　　　（税抜）</t>
    <rPh sb="0" eb="1">
      <t>シン</t>
    </rPh>
    <rPh sb="2" eb="3">
      <t>ゲ</t>
    </rPh>
    <rPh sb="3" eb="5">
      <t>スイドウ</t>
    </rPh>
    <rPh sb="5" eb="8">
      <t>シヨウリョウ</t>
    </rPh>
    <phoneticPr fontId="2"/>
  </si>
  <si>
    <t>（10円未満切り捨て）</t>
    <rPh sb="3" eb="4">
      <t>エン</t>
    </rPh>
    <rPh sb="4" eb="6">
      <t>ミマン</t>
    </rPh>
    <rPh sb="6" eb="7">
      <t>キ</t>
    </rPh>
    <rPh sb="8" eb="9">
      <t>ス</t>
    </rPh>
    <phoneticPr fontId="2"/>
  </si>
  <si>
    <t>（1円未満切り捨て）</t>
    <phoneticPr fontId="2"/>
  </si>
  <si>
    <t>　</t>
    <phoneticPr fontId="2"/>
  </si>
  <si>
    <t>（1円未満切り捨て）</t>
    <phoneticPr fontId="2"/>
  </si>
  <si>
    <t>　※消費税率８％</t>
    <rPh sb="2" eb="4">
      <t>ショウヒ</t>
    </rPh>
    <rPh sb="4" eb="6">
      <t>ゼイリツ</t>
    </rPh>
    <phoneticPr fontId="2"/>
  </si>
  <si>
    <t>　※消費税率１０％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</si>
</sst>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;[Red]\-#,##0.00\ "/>
    <numFmt numFmtId="177" formatCode="#,##0_ ;[Red]\-#,##0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38" fontId="1" fillId="0" borderId="0" xfId="1" applyFont="1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right" vertical="center" indent="1"/>
    </xf>
    <xf numFmtId="38" fontId="6" fillId="0" borderId="4" xfId="1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38" fontId="1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177" fontId="5" fillId="0" borderId="7" xfId="1" applyNumberFormat="1" applyFont="1" applyBorder="1" applyAlignment="1">
      <alignment horizontal="right" vertical="center" indent="1"/>
    </xf>
    <xf numFmtId="3" fontId="5" fillId="0" borderId="7" xfId="0" applyNumberFormat="1" applyFont="1" applyBorder="1" applyAlignment="1">
      <alignment horizontal="right" vertical="center" indent="1"/>
    </xf>
    <xf numFmtId="38" fontId="6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7" fillId="0" borderId="0" xfId="1" applyFont="1" applyFill="1" applyBorder="1">
      <alignment vertical="center"/>
    </xf>
    <xf numFmtId="38" fontId="5" fillId="0" borderId="0" xfId="1" applyFont="1">
      <alignment vertical="center"/>
    </xf>
    <xf numFmtId="38" fontId="1" fillId="0" borderId="0" xfId="1" applyFont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0" applyNumberFormat="1" applyFont="1" applyBorder="1">
      <alignment vertical="center"/>
    </xf>
    <xf numFmtId="38" fontId="5" fillId="0" borderId="0" xfId="1" applyFont="1" applyBorder="1" applyAlignment="1">
      <alignment horizontal="center" vertical="center"/>
    </xf>
    <xf numFmtId="38" fontId="3" fillId="0" borderId="0" xfId="1" applyFont="1" applyBorder="1">
      <alignment vertical="center"/>
    </xf>
    <xf numFmtId="49" fontId="5" fillId="0" borderId="0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6" fillId="0" borderId="0" xfId="1" applyFont="1" applyBorder="1">
      <alignment vertical="center"/>
    </xf>
    <xf numFmtId="0" fontId="6" fillId="0" borderId="0" xfId="0" applyFont="1" applyBorder="1">
      <alignment vertical="center"/>
    </xf>
    <xf numFmtId="38" fontId="5" fillId="0" borderId="0" xfId="0" applyNumberFormat="1" applyFont="1" applyBorder="1">
      <alignment vertical="center"/>
    </xf>
    <xf numFmtId="38" fontId="5" fillId="0" borderId="0" xfId="0" applyNumberFormat="1" applyFont="1" applyBorder="1" applyAlignment="1">
      <alignment horizontal="center" vertical="center"/>
    </xf>
    <xf numFmtId="38" fontId="8" fillId="0" borderId="0" xfId="0" applyNumberFormat="1" applyFont="1" applyBorder="1">
      <alignment vertical="center"/>
    </xf>
    <xf numFmtId="38" fontId="9" fillId="0" borderId="0" xfId="1" applyFont="1" applyBorder="1" applyAlignment="1">
      <alignment horizontal="center" vertical="center"/>
    </xf>
    <xf numFmtId="176" fontId="5" fillId="0" borderId="0" xfId="1" applyNumberFormat="1" applyFont="1" applyBorder="1">
      <alignment vertical="center"/>
    </xf>
    <xf numFmtId="0" fontId="11" fillId="0" borderId="0" xfId="0" applyFont="1" applyFill="1" applyBorder="1">
      <alignment vertical="center"/>
    </xf>
    <xf numFmtId="38" fontId="5" fillId="0" borderId="0" xfId="1" applyFont="1" applyFill="1" applyBorder="1" applyAlignment="1">
      <alignment horizontal="right" vertical="center" indent="1"/>
    </xf>
    <xf numFmtId="38" fontId="3" fillId="2" borderId="2" xfId="1" applyFont="1" applyFill="1" applyBorder="1" applyAlignment="1">
      <alignment horizontal="center" vertical="center" wrapText="1"/>
    </xf>
    <xf numFmtId="38" fontId="4" fillId="4" borderId="2" xfId="1" applyFont="1" applyFill="1" applyBorder="1" applyAlignment="1">
      <alignment horizontal="center" vertical="center" wrapText="1"/>
    </xf>
    <xf numFmtId="38" fontId="6" fillId="4" borderId="4" xfId="1" applyFont="1" applyFill="1" applyBorder="1">
      <alignment vertical="center"/>
    </xf>
    <xf numFmtId="38" fontId="3" fillId="0" borderId="0" xfId="1" applyFont="1" applyBorder="1" applyAlignment="1" applyProtection="1">
      <alignment vertical="center"/>
      <protection locked="0"/>
    </xf>
    <xf numFmtId="177" fontId="5" fillId="2" borderId="14" xfId="1" applyNumberFormat="1" applyFont="1" applyFill="1" applyBorder="1" applyAlignment="1" applyProtection="1">
      <alignment horizontal="right" vertical="center" indent="1"/>
      <protection locked="0"/>
    </xf>
    <xf numFmtId="38" fontId="0" fillId="0" borderId="0" xfId="1" applyFont="1" applyBorder="1" applyAlignment="1">
      <alignment vertical="center"/>
    </xf>
    <xf numFmtId="38" fontId="0" fillId="0" borderId="0" xfId="1" applyFont="1" applyBorder="1" applyAlignment="1">
      <alignment vertical="top"/>
    </xf>
    <xf numFmtId="38" fontId="0" fillId="0" borderId="0" xfId="1" applyFont="1" applyAlignment="1">
      <alignment vertical="top"/>
    </xf>
    <xf numFmtId="38" fontId="12" fillId="0" borderId="0" xfId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 wrapText="1"/>
    </xf>
    <xf numFmtId="38" fontId="3" fillId="0" borderId="1" xfId="1" applyFont="1" applyBorder="1" applyAlignment="1">
      <alignment horizontal="center" vertical="center"/>
    </xf>
    <xf numFmtId="38" fontId="5" fillId="0" borderId="12" xfId="1" applyFont="1" applyBorder="1" applyAlignment="1">
      <alignment horizontal="right" vertical="center" indent="1"/>
    </xf>
    <xf numFmtId="38" fontId="5" fillId="0" borderId="3" xfId="1" applyFont="1" applyBorder="1" applyAlignment="1">
      <alignment horizontal="right" vertical="center" indent="1"/>
    </xf>
    <xf numFmtId="177" fontId="5" fillId="0" borderId="12" xfId="1" applyNumberFormat="1" applyFont="1" applyBorder="1" applyAlignment="1">
      <alignment horizontal="right" vertical="center" indent="1"/>
    </xf>
    <xf numFmtId="177" fontId="5" fillId="0" borderId="3" xfId="1" applyNumberFormat="1" applyFont="1" applyBorder="1" applyAlignment="1">
      <alignment horizontal="right" vertical="center" indent="1"/>
    </xf>
    <xf numFmtId="38" fontId="3" fillId="0" borderId="10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1" fillId="0" borderId="0" xfId="1" applyFont="1" applyAlignment="1">
      <alignment horizontal="left" vertical="center"/>
    </xf>
    <xf numFmtId="38" fontId="12" fillId="0" borderId="0" xfId="1" applyFont="1" applyBorder="1" applyAlignment="1">
      <alignment horizontal="right" vertical="center"/>
    </xf>
    <xf numFmtId="38" fontId="1" fillId="0" borderId="13" xfId="1" applyFont="1" applyBorder="1" applyAlignment="1">
      <alignment horizontal="center" vertical="center"/>
    </xf>
    <xf numFmtId="38" fontId="1" fillId="0" borderId="5" xfId="1" applyFont="1" applyBorder="1" applyAlignment="1">
      <alignment horizontal="center" vertical="center"/>
    </xf>
    <xf numFmtId="38" fontId="1" fillId="0" borderId="0" xfId="1" applyFont="1" applyBorder="1" applyAlignment="1">
      <alignment horizontal="right" vertical="top"/>
    </xf>
    <xf numFmtId="38" fontId="1" fillId="0" borderId="0" xfId="1" applyFont="1" applyBorder="1" applyAlignment="1">
      <alignment horizontal="right" vertical="center"/>
    </xf>
    <xf numFmtId="38" fontId="1" fillId="0" borderId="0" xfId="1" applyFont="1" applyBorder="1" applyAlignment="1">
      <alignment horizontal="center" vertical="center"/>
    </xf>
    <xf numFmtId="38" fontId="1" fillId="0" borderId="0" xfId="1" applyFont="1" applyAlignment="1">
      <alignment horizontal="center" vertical="center"/>
    </xf>
    <xf numFmtId="38" fontId="10" fillId="0" borderId="0" xfId="1" applyFont="1" applyFill="1" applyBorder="1" applyAlignment="1">
      <alignment vertical="center"/>
    </xf>
    <xf numFmtId="38" fontId="3" fillId="0" borderId="8" xfId="1" applyFont="1" applyBorder="1" applyAlignment="1">
      <alignment horizontal="right" vertical="center" indent="1"/>
    </xf>
    <xf numFmtId="38" fontId="3" fillId="0" borderId="9" xfId="1" applyFont="1" applyBorder="1" applyAlignment="1">
      <alignment horizontal="right" vertical="center" indent="1"/>
    </xf>
    <xf numFmtId="38" fontId="5" fillId="0" borderId="0" xfId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38" fontId="6" fillId="0" borderId="0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0</xdr:row>
      <xdr:rowOff>66675</xdr:rowOff>
    </xdr:from>
    <xdr:to>
      <xdr:col>10</xdr:col>
      <xdr:colOff>962025</xdr:colOff>
      <xdr:row>2</xdr:row>
      <xdr:rowOff>95250</xdr:rowOff>
    </xdr:to>
    <xdr:sp macro="" textlink="">
      <xdr:nvSpPr>
        <xdr:cNvPr id="1714" name="AutoShape 1"/>
        <xdr:cNvSpPr>
          <a:spLocks noChangeArrowheads="1"/>
        </xdr:cNvSpPr>
      </xdr:nvSpPr>
      <xdr:spPr bwMode="auto">
        <a:xfrm>
          <a:off x="1552575" y="66675"/>
          <a:ext cx="5143500" cy="657225"/>
        </a:xfrm>
        <a:prstGeom prst="flowChartAlternateProcess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>
            <a:alpha val="14902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609599</xdr:colOff>
      <xdr:row>0</xdr:row>
      <xdr:rowOff>85725</xdr:rowOff>
    </xdr:from>
    <xdr:to>
      <xdr:col>10</xdr:col>
      <xdr:colOff>695324</xdr:colOff>
      <xdr:row>2</xdr:row>
      <xdr:rowOff>76200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790699" y="85725"/>
          <a:ext cx="46386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23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下水道使用料 ＜用途：</a:t>
          </a:r>
          <a:r>
            <a:rPr lang="ja-JP" altLang="en-US" sz="16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浴場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＞ </a:t>
          </a:r>
          <a:r>
            <a:rPr lang="ja-JP" altLang="en-US" sz="16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新旧比較計算表</a:t>
          </a:r>
          <a:r>
            <a:rPr lang="ja-JP" altLang="en-US" sz="20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</a:t>
          </a:r>
          <a:endParaRPr lang="ja-JP" altLang="en-US" sz="1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（令和元年１０月１日改定分）</a:t>
          </a:r>
          <a:endParaRPr lang="ja-JP" altLang="en-US"/>
        </a:p>
      </xdr:txBody>
    </xdr:sp>
    <xdr:clientData/>
  </xdr:twoCellAnchor>
  <xdr:twoCellAnchor>
    <xdr:from>
      <xdr:col>0</xdr:col>
      <xdr:colOff>266700</xdr:colOff>
      <xdr:row>1</xdr:row>
      <xdr:rowOff>190500</xdr:rowOff>
    </xdr:from>
    <xdr:to>
      <xdr:col>0</xdr:col>
      <xdr:colOff>885825</xdr:colOff>
      <xdr:row>3</xdr:row>
      <xdr:rowOff>47625</xdr:rowOff>
    </xdr:to>
    <xdr:grpSp>
      <xdr:nvGrpSpPr>
        <xdr:cNvPr id="1716" name="Group 3"/>
        <xdr:cNvGrpSpPr>
          <a:grpSpLocks/>
        </xdr:cNvGrpSpPr>
      </xdr:nvGrpSpPr>
      <xdr:grpSpPr bwMode="auto">
        <a:xfrm>
          <a:off x="266700" y="508000"/>
          <a:ext cx="619125" cy="390525"/>
          <a:chOff x="28" y="53"/>
          <a:chExt cx="65" cy="41"/>
        </a:xfrm>
      </xdr:grpSpPr>
      <xdr:sp macro="" textlink="">
        <xdr:nvSpPr>
          <xdr:cNvPr id="1742" name="AutoShape 4"/>
          <xdr:cNvSpPr>
            <a:spLocks noChangeArrowheads="1"/>
          </xdr:cNvSpPr>
        </xdr:nvSpPr>
        <xdr:spPr bwMode="auto">
          <a:xfrm>
            <a:off x="28" y="53"/>
            <a:ext cx="52" cy="40"/>
          </a:xfrm>
          <a:prstGeom prst="wedgeRoundRectCallout">
            <a:avLst>
              <a:gd name="adj1" fmla="val 24361"/>
              <a:gd name="adj2" fmla="val 86667"/>
              <a:gd name="adj3" fmla="val 16667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29" name="Text Box 5"/>
          <xdr:cNvSpPr txBox="1">
            <a:spLocks noChangeArrowheads="1"/>
          </xdr:cNvSpPr>
        </xdr:nvSpPr>
        <xdr:spPr bwMode="auto">
          <a:xfrm>
            <a:off x="41" y="60"/>
            <a:ext cx="52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①</a:t>
            </a:r>
            <a:endParaRPr lang="ja-JP" altLang="en-US"/>
          </a:p>
        </xdr:txBody>
      </xdr:sp>
    </xdr:grpSp>
    <xdr:clientData/>
  </xdr:twoCellAnchor>
  <xdr:twoCellAnchor>
    <xdr:from>
      <xdr:col>9</xdr:col>
      <xdr:colOff>114300</xdr:colOff>
      <xdr:row>4</xdr:row>
      <xdr:rowOff>85725</xdr:rowOff>
    </xdr:from>
    <xdr:to>
      <xdr:col>9</xdr:col>
      <xdr:colOff>733425</xdr:colOff>
      <xdr:row>4</xdr:row>
      <xdr:rowOff>504825</xdr:rowOff>
    </xdr:to>
    <xdr:grpSp>
      <xdr:nvGrpSpPr>
        <xdr:cNvPr id="1717" name="Group 14"/>
        <xdr:cNvGrpSpPr>
          <a:grpSpLocks/>
        </xdr:cNvGrpSpPr>
      </xdr:nvGrpSpPr>
      <xdr:grpSpPr bwMode="auto">
        <a:xfrm>
          <a:off x="4343400" y="1330325"/>
          <a:ext cx="619125" cy="419100"/>
          <a:chOff x="630" y="115"/>
          <a:chExt cx="65" cy="44"/>
        </a:xfrm>
      </xdr:grpSpPr>
      <xdr:sp macro="" textlink="">
        <xdr:nvSpPr>
          <xdr:cNvPr id="1740" name="AutoShape 9"/>
          <xdr:cNvSpPr>
            <a:spLocks noChangeArrowheads="1"/>
          </xdr:cNvSpPr>
        </xdr:nvSpPr>
        <xdr:spPr bwMode="auto">
          <a:xfrm>
            <a:off x="630" y="115"/>
            <a:ext cx="52" cy="44"/>
          </a:xfrm>
          <a:prstGeom prst="wedgeRoundRectCallout">
            <a:avLst>
              <a:gd name="adj1" fmla="val -73079"/>
              <a:gd name="adj2" fmla="val 29546"/>
              <a:gd name="adj3" fmla="val 16667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34" name="Text Box 10"/>
          <xdr:cNvSpPr txBox="1">
            <a:spLocks noChangeArrowheads="1"/>
          </xdr:cNvSpPr>
        </xdr:nvSpPr>
        <xdr:spPr bwMode="auto">
          <a:xfrm>
            <a:off x="643" y="123"/>
            <a:ext cx="52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ja-JP" altLang="en-US" sz="140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</a:rPr>
              <a:t>②</a:t>
            </a:r>
            <a:endParaRPr lang="ja-JP" altLang="en-US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9</xdr:col>
      <xdr:colOff>95250</xdr:colOff>
      <xdr:row>8</xdr:row>
      <xdr:rowOff>85725</xdr:rowOff>
    </xdr:from>
    <xdr:to>
      <xdr:col>9</xdr:col>
      <xdr:colOff>714375</xdr:colOff>
      <xdr:row>8</xdr:row>
      <xdr:rowOff>504825</xdr:rowOff>
    </xdr:to>
    <xdr:grpSp>
      <xdr:nvGrpSpPr>
        <xdr:cNvPr id="1718" name="Group 13"/>
        <xdr:cNvGrpSpPr>
          <a:grpSpLocks/>
        </xdr:cNvGrpSpPr>
      </xdr:nvGrpSpPr>
      <xdr:grpSpPr bwMode="auto">
        <a:xfrm>
          <a:off x="4324350" y="2727325"/>
          <a:ext cx="619125" cy="419100"/>
          <a:chOff x="628" y="252"/>
          <a:chExt cx="65" cy="44"/>
        </a:xfrm>
      </xdr:grpSpPr>
      <xdr:sp macro="" textlink="">
        <xdr:nvSpPr>
          <xdr:cNvPr id="1738" name="AutoShape 11"/>
          <xdr:cNvSpPr>
            <a:spLocks noChangeArrowheads="1"/>
          </xdr:cNvSpPr>
        </xdr:nvSpPr>
        <xdr:spPr bwMode="auto">
          <a:xfrm>
            <a:off x="628" y="252"/>
            <a:ext cx="52" cy="44"/>
          </a:xfrm>
          <a:prstGeom prst="wedgeRoundRectCallout">
            <a:avLst>
              <a:gd name="adj1" fmla="val -73079"/>
              <a:gd name="adj2" fmla="val 29546"/>
              <a:gd name="adj3" fmla="val 16667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36" name="Text Box 12"/>
          <xdr:cNvSpPr txBox="1">
            <a:spLocks noChangeArrowheads="1"/>
          </xdr:cNvSpPr>
        </xdr:nvSpPr>
        <xdr:spPr bwMode="auto">
          <a:xfrm>
            <a:off x="641" y="260"/>
            <a:ext cx="52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ja-JP" altLang="en-US" sz="140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</a:rPr>
              <a:t>②</a:t>
            </a:r>
            <a:endParaRPr lang="ja-JP" altLang="en-US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11</xdr:col>
      <xdr:colOff>114300</xdr:colOff>
      <xdr:row>4</xdr:row>
      <xdr:rowOff>114300</xdr:rowOff>
    </xdr:from>
    <xdr:to>
      <xdr:col>11</xdr:col>
      <xdr:colOff>685800</xdr:colOff>
      <xdr:row>4</xdr:row>
      <xdr:rowOff>504825</xdr:rowOff>
    </xdr:to>
    <xdr:grpSp>
      <xdr:nvGrpSpPr>
        <xdr:cNvPr id="1719" name="Group 23"/>
        <xdr:cNvGrpSpPr>
          <a:grpSpLocks/>
        </xdr:cNvGrpSpPr>
      </xdr:nvGrpSpPr>
      <xdr:grpSpPr bwMode="auto">
        <a:xfrm>
          <a:off x="6553200" y="1358900"/>
          <a:ext cx="571500" cy="390525"/>
          <a:chOff x="883" y="257"/>
          <a:chExt cx="60" cy="41"/>
        </a:xfrm>
      </xdr:grpSpPr>
      <xdr:sp macro="" textlink="">
        <xdr:nvSpPr>
          <xdr:cNvPr id="1736" name="AutoShape 24"/>
          <xdr:cNvSpPr>
            <a:spLocks noChangeArrowheads="1"/>
          </xdr:cNvSpPr>
        </xdr:nvSpPr>
        <xdr:spPr bwMode="auto">
          <a:xfrm>
            <a:off x="883" y="257"/>
            <a:ext cx="52" cy="40"/>
          </a:xfrm>
          <a:prstGeom prst="wedgeRoundRectCallout">
            <a:avLst>
              <a:gd name="adj1" fmla="val -69356"/>
              <a:gd name="adj2" fmla="val 75000"/>
              <a:gd name="adj3" fmla="val 16667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49" name="Text Box 25"/>
          <xdr:cNvSpPr txBox="1">
            <a:spLocks noChangeArrowheads="1"/>
          </xdr:cNvSpPr>
        </xdr:nvSpPr>
        <xdr:spPr bwMode="auto">
          <a:xfrm>
            <a:off x="897" y="262"/>
            <a:ext cx="46" cy="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ja-JP" altLang="en-US" sz="140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</a:rPr>
              <a:t>③</a:t>
            </a:r>
            <a:endParaRPr lang="ja-JP" altLang="en-US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11</xdr:col>
      <xdr:colOff>142875</xdr:colOff>
      <xdr:row>8</xdr:row>
      <xdr:rowOff>95250</xdr:rowOff>
    </xdr:from>
    <xdr:to>
      <xdr:col>11</xdr:col>
      <xdr:colOff>647700</xdr:colOff>
      <xdr:row>8</xdr:row>
      <xdr:rowOff>476250</xdr:rowOff>
    </xdr:to>
    <xdr:grpSp>
      <xdr:nvGrpSpPr>
        <xdr:cNvPr id="1720" name="Group 26"/>
        <xdr:cNvGrpSpPr>
          <a:grpSpLocks/>
        </xdr:cNvGrpSpPr>
      </xdr:nvGrpSpPr>
      <xdr:grpSpPr bwMode="auto">
        <a:xfrm>
          <a:off x="6581775" y="2736850"/>
          <a:ext cx="504825" cy="381000"/>
          <a:chOff x="886" y="257"/>
          <a:chExt cx="53" cy="40"/>
        </a:xfrm>
      </xdr:grpSpPr>
      <xdr:sp macro="" textlink="">
        <xdr:nvSpPr>
          <xdr:cNvPr id="1734" name="AutoShape 27"/>
          <xdr:cNvSpPr>
            <a:spLocks noChangeArrowheads="1"/>
          </xdr:cNvSpPr>
        </xdr:nvSpPr>
        <xdr:spPr bwMode="auto">
          <a:xfrm>
            <a:off x="886" y="257"/>
            <a:ext cx="52" cy="40"/>
          </a:xfrm>
          <a:prstGeom prst="wedgeRoundRectCallout">
            <a:avLst>
              <a:gd name="adj1" fmla="val -69356"/>
              <a:gd name="adj2" fmla="val 75000"/>
              <a:gd name="adj3" fmla="val 16667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52" name="Text Box 28"/>
          <xdr:cNvSpPr txBox="1">
            <a:spLocks noChangeArrowheads="1"/>
          </xdr:cNvSpPr>
        </xdr:nvSpPr>
        <xdr:spPr bwMode="auto">
          <a:xfrm>
            <a:off x="901" y="263"/>
            <a:ext cx="38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ja-JP" altLang="en-US" sz="140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</a:rPr>
              <a:t>③</a:t>
            </a:r>
            <a:endParaRPr lang="ja-JP" altLang="en-US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12</xdr:col>
      <xdr:colOff>114300</xdr:colOff>
      <xdr:row>5</xdr:row>
      <xdr:rowOff>247650</xdr:rowOff>
    </xdr:from>
    <xdr:to>
      <xdr:col>19</xdr:col>
      <xdr:colOff>542925</xdr:colOff>
      <xdr:row>19</xdr:row>
      <xdr:rowOff>95250</xdr:rowOff>
    </xdr:to>
    <xdr:sp macro="" textlink="">
      <xdr:nvSpPr>
        <xdr:cNvPr id="1721" name="AutoShape 29"/>
        <xdr:cNvSpPr>
          <a:spLocks noChangeArrowheads="1"/>
        </xdr:cNvSpPr>
      </xdr:nvSpPr>
      <xdr:spPr bwMode="auto">
        <a:xfrm>
          <a:off x="8963025" y="2076450"/>
          <a:ext cx="5229225" cy="38862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371476</xdr:colOff>
      <xdr:row>7</xdr:row>
      <xdr:rowOff>117475</xdr:rowOff>
    </xdr:from>
    <xdr:to>
      <xdr:col>19</xdr:col>
      <xdr:colOff>330200</xdr:colOff>
      <xdr:row>17</xdr:row>
      <xdr:rowOff>247650</xdr:rowOff>
    </xdr:to>
    <xdr:sp macro="" textlink="">
      <xdr:nvSpPr>
        <xdr:cNvPr id="1054" name="Text Box 30"/>
        <xdr:cNvSpPr txBox="1">
          <a:spLocks noChangeArrowheads="1"/>
        </xdr:cNvSpPr>
      </xdr:nvSpPr>
      <xdr:spPr bwMode="auto">
        <a:xfrm>
          <a:off x="8105776" y="2505075"/>
          <a:ext cx="4137024" cy="310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【計算のしかた】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①「排除汚水量（使用水量）：１ヶ月」を入力してください。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②１ヶ月分の旧・新下水道使用料</a:t>
          </a:r>
          <a:r>
            <a:rPr lang="ja-JP" altLang="en-US" sz="1200" b="0" i="0" u="sng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（税抜）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が表示されます。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③１ヶ月分の旧・新下水道使用料</a:t>
          </a:r>
          <a:r>
            <a:rPr lang="ja-JP" altLang="en-US" sz="1200" b="0" i="0" u="sng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（税込）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が表示されます。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＊今回（令和元年１０月１日改定）は、消費税率引き上げ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     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による改定になります。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 　消費税率は８％から１０％になります。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＊ なお、下水道が接続されていない場合、下水道使用料は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　　かかりません。</a:t>
          </a:r>
          <a:endParaRPr lang="ja-JP" altLang="en-US" sz="13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20</xdr:col>
      <xdr:colOff>219075</xdr:colOff>
      <xdr:row>0</xdr:row>
      <xdr:rowOff>38100</xdr:rowOff>
    </xdr:from>
    <xdr:to>
      <xdr:col>26</xdr:col>
      <xdr:colOff>85725</xdr:colOff>
      <xdr:row>20</xdr:row>
      <xdr:rowOff>352425</xdr:rowOff>
    </xdr:to>
    <xdr:grpSp>
      <xdr:nvGrpSpPr>
        <xdr:cNvPr id="1723" name="Group 32"/>
        <xdr:cNvGrpSpPr>
          <a:grpSpLocks/>
        </xdr:cNvGrpSpPr>
      </xdr:nvGrpSpPr>
      <xdr:grpSpPr bwMode="auto">
        <a:xfrm>
          <a:off x="12728575" y="38100"/>
          <a:ext cx="3448050" cy="6435725"/>
          <a:chOff x="1636" y="17"/>
          <a:chExt cx="418" cy="638"/>
        </a:xfrm>
      </xdr:grpSpPr>
      <xdr:pic>
        <xdr:nvPicPr>
          <xdr:cNvPr id="1727" name="Picture 3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36" y="17"/>
            <a:ext cx="349" cy="6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728" name="Rectangle 34"/>
          <xdr:cNvSpPr>
            <a:spLocks noChangeArrowheads="1"/>
          </xdr:cNvSpPr>
        </xdr:nvSpPr>
        <xdr:spPr bwMode="auto">
          <a:xfrm>
            <a:off x="1650" y="293"/>
            <a:ext cx="309" cy="19"/>
          </a:xfrm>
          <a:prstGeom prst="rect">
            <a:avLst/>
          </a:prstGeom>
          <a:noFill/>
          <a:ln w="28575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29" name="AutoShape 35"/>
          <xdr:cNvSpPr>
            <a:spLocks noChangeArrowheads="1"/>
          </xdr:cNvSpPr>
        </xdr:nvSpPr>
        <xdr:spPr bwMode="auto">
          <a:xfrm>
            <a:off x="1720" y="156"/>
            <a:ext cx="293" cy="71"/>
          </a:xfrm>
          <a:prstGeom prst="wedgeRoundRectCallout">
            <a:avLst>
              <a:gd name="adj1" fmla="val 5468"/>
              <a:gd name="adj2" fmla="val -100014"/>
              <a:gd name="adj3" fmla="val 16667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30" name="AutoShape 36"/>
          <xdr:cNvSpPr>
            <a:spLocks noChangeArrowheads="1"/>
          </xdr:cNvSpPr>
        </xdr:nvSpPr>
        <xdr:spPr bwMode="auto">
          <a:xfrm>
            <a:off x="1823" y="355"/>
            <a:ext cx="231" cy="95"/>
          </a:xfrm>
          <a:prstGeom prst="wedgeRoundRectCallout">
            <a:avLst>
              <a:gd name="adj1" fmla="val -25037"/>
              <a:gd name="adj2" fmla="val -90824"/>
              <a:gd name="adj3" fmla="val 16667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1" name="Text Box 37"/>
          <xdr:cNvSpPr txBox="1">
            <a:spLocks noChangeArrowheads="1"/>
          </xdr:cNvSpPr>
        </xdr:nvSpPr>
        <xdr:spPr bwMode="auto">
          <a:xfrm>
            <a:off x="1749" y="169"/>
            <a:ext cx="247" cy="4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 algn="ctr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用途が「湯屋」と表示されているものに限りますので、ご了承ください。</a:t>
            </a:r>
            <a:endParaRPr lang="ja-JP" altLang="en-US"/>
          </a:p>
        </xdr:txBody>
      </xdr:sp>
      <xdr:sp macro="" textlink="">
        <xdr:nvSpPr>
          <xdr:cNvPr id="1062" name="Text Box 38"/>
          <xdr:cNvSpPr txBox="1">
            <a:spLocks noChangeArrowheads="1"/>
          </xdr:cNvSpPr>
        </xdr:nvSpPr>
        <xdr:spPr bwMode="auto">
          <a:xfrm>
            <a:off x="1837" y="373"/>
            <a:ext cx="200" cy="6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 algn="ctr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①「排除汚水量（使用水量）</a:t>
            </a:r>
          </a:p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：１ヶ月」は、こちらをご覧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ください。</a:t>
            </a:r>
            <a:endParaRPr lang="ja-JP" altLang="en-US"/>
          </a:p>
        </xdr:txBody>
      </xdr:sp>
      <xdr:sp macro="" textlink="">
        <xdr:nvSpPr>
          <xdr:cNvPr id="1733" name="Rectangle 42"/>
          <xdr:cNvSpPr>
            <a:spLocks noChangeArrowheads="1"/>
          </xdr:cNvSpPr>
        </xdr:nvSpPr>
        <xdr:spPr bwMode="auto">
          <a:xfrm>
            <a:off x="1810" y="66"/>
            <a:ext cx="50" cy="45"/>
          </a:xfrm>
          <a:prstGeom prst="rect">
            <a:avLst/>
          </a:prstGeom>
          <a:noFill/>
          <a:ln w="28575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20</xdr:col>
      <xdr:colOff>257175</xdr:colOff>
      <xdr:row>19</xdr:row>
      <xdr:rowOff>200025</xdr:rowOff>
    </xdr:from>
    <xdr:to>
      <xdr:col>25</xdr:col>
      <xdr:colOff>95250</xdr:colOff>
      <xdr:row>20</xdr:row>
      <xdr:rowOff>314326</xdr:rowOff>
    </xdr:to>
    <xdr:sp macro="" textlink="">
      <xdr:nvSpPr>
        <xdr:cNvPr id="2" name="角丸四角形 1"/>
        <xdr:cNvSpPr/>
      </xdr:nvSpPr>
      <xdr:spPr>
        <a:xfrm>
          <a:off x="15773400" y="6067425"/>
          <a:ext cx="3267075" cy="371476"/>
        </a:xfrm>
        <a:prstGeom prst="roundRect">
          <a:avLst>
            <a:gd name="adj" fmla="val 50000"/>
          </a:avLst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1"/>
              </a:solidFill>
            </a:rPr>
            <a:t>岸　和　田　市　上　下　水　道　局　料　金　課</a:t>
          </a:r>
          <a:r>
            <a:rPr kumimoji="1" lang="ja-JP" altLang="en-US" sz="1100"/>
            <a:t>　水　道　局　料　金　課</a:t>
          </a:r>
        </a:p>
      </xdr:txBody>
    </xdr:sp>
    <xdr:clientData/>
  </xdr:twoCellAnchor>
  <xdr:twoCellAnchor>
    <xdr:from>
      <xdr:col>12</xdr:col>
      <xdr:colOff>161925</xdr:colOff>
      <xdr:row>1</xdr:row>
      <xdr:rowOff>152400</xdr:rowOff>
    </xdr:from>
    <xdr:to>
      <xdr:col>19</xdr:col>
      <xdr:colOff>466725</xdr:colOff>
      <xdr:row>4</xdr:row>
      <xdr:rowOff>552450</xdr:rowOff>
    </xdr:to>
    <xdr:sp macro="" textlink="">
      <xdr:nvSpPr>
        <xdr:cNvPr id="1725" name="AutoShape 45"/>
        <xdr:cNvSpPr>
          <a:spLocks noChangeArrowheads="1"/>
        </xdr:cNvSpPr>
      </xdr:nvSpPr>
      <xdr:spPr bwMode="auto">
        <a:xfrm>
          <a:off x="7896225" y="469900"/>
          <a:ext cx="4483100" cy="13271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12</xdr:col>
      <xdr:colOff>284163</xdr:colOff>
      <xdr:row>2</xdr:row>
      <xdr:rowOff>104775</xdr:rowOff>
    </xdr:from>
    <xdr:ext cx="4238624" cy="692690"/>
    <xdr:sp macro="" textlink="">
      <xdr:nvSpPr>
        <xdr:cNvPr id="3" name="テキスト ボックス 2"/>
        <xdr:cNvSpPr txBox="1"/>
      </xdr:nvSpPr>
      <xdr:spPr>
        <a:xfrm>
          <a:off x="8018463" y="739775"/>
          <a:ext cx="4238624" cy="6926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1500"/>
            </a:lnSpc>
          </a:pPr>
          <a:r>
            <a:rPr kumimoji="1" lang="en-US" altLang="ja-JP" sz="1200"/>
            <a:t>【</a:t>
          </a:r>
          <a:r>
            <a:rPr kumimoji="1" lang="ja-JP" altLang="en-US" sz="1200"/>
            <a:t>用途：浴場（湯屋）</a:t>
          </a:r>
          <a:r>
            <a:rPr kumimoji="1" lang="en-US" altLang="ja-JP" sz="1200"/>
            <a:t>】</a:t>
          </a:r>
        </a:p>
        <a:p>
          <a:pPr>
            <a:lnSpc>
              <a:spcPts val="1500"/>
            </a:lnSpc>
          </a:pPr>
          <a:r>
            <a:rPr kumimoji="1" lang="ja-JP" altLang="en-US" sz="1200"/>
            <a:t>公衆浴場法による許可を受けた公衆浴場の用に供するものに</a:t>
          </a:r>
          <a:endParaRPr kumimoji="1" lang="en-US" altLang="ja-JP" sz="1200"/>
        </a:p>
        <a:p>
          <a:r>
            <a:rPr kumimoji="1" lang="ja-JP" altLang="en-US" sz="1200"/>
            <a:t>限ります。適用申請書の提出が必要です。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showGridLines="0" tabSelected="1" view="pageBreakPreview" zoomScale="75" zoomScaleNormal="60" zoomScaleSheetLayoutView="75" workbookViewId="0">
      <selection activeCell="A6" sqref="A6"/>
    </sheetView>
  </sheetViews>
  <sheetFormatPr defaultColWidth="9" defaultRowHeight="13.5" x14ac:dyDescent="0.15"/>
  <cols>
    <col min="1" max="1" width="15.42578125" style="1" bestFit="1" customWidth="1"/>
    <col min="2" max="2" width="13.5703125" style="2" customWidth="1"/>
    <col min="3" max="3" width="3.5703125" style="1" hidden="1" customWidth="1"/>
    <col min="4" max="4" width="11.85546875" style="1" hidden="1" customWidth="1"/>
    <col min="5" max="5" width="3.5703125" style="1" customWidth="1"/>
    <col min="6" max="6" width="3.5703125" style="2" customWidth="1"/>
    <col min="7" max="7" width="7.5703125" style="2" customWidth="1"/>
    <col min="8" max="8" width="3.7109375" style="2" customWidth="1"/>
    <col min="9" max="9" width="15.85546875" style="1" customWidth="1"/>
    <col min="10" max="10" width="11.5703125" style="2" customWidth="1"/>
    <col min="11" max="11" width="21.42578125" style="1" customWidth="1"/>
    <col min="12" max="12" width="19.42578125" style="2" customWidth="1"/>
    <col min="13" max="16384" width="9" style="2"/>
  </cols>
  <sheetData>
    <row r="1" spans="1:14" ht="24.75" customHeight="1" x14ac:dyDescent="0.15"/>
    <row r="2" spans="1:14" ht="24.75" customHeight="1" x14ac:dyDescent="0.15"/>
    <row r="3" spans="1:14" ht="17.25" customHeight="1" x14ac:dyDescent="0.15"/>
    <row r="4" spans="1:14" ht="30.75" customHeight="1" thickBot="1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4" ht="46.5" customHeight="1" x14ac:dyDescent="0.15">
      <c r="A5" s="35" t="s">
        <v>0</v>
      </c>
      <c r="B5" s="3" t="s">
        <v>1</v>
      </c>
      <c r="C5" s="46" t="s">
        <v>0</v>
      </c>
      <c r="D5" s="47"/>
      <c r="E5" s="52" t="s">
        <v>2</v>
      </c>
      <c r="F5" s="53"/>
      <c r="G5" s="53"/>
      <c r="H5" s="46" t="s">
        <v>6</v>
      </c>
      <c r="I5" s="47"/>
      <c r="J5" s="45"/>
      <c r="K5" s="4" t="s">
        <v>4</v>
      </c>
    </row>
    <row r="6" spans="1:14" ht="23.25" customHeight="1" thickBot="1" x14ac:dyDescent="0.2">
      <c r="A6" s="39">
        <v>315</v>
      </c>
      <c r="B6" s="5">
        <v>20</v>
      </c>
      <c r="C6" s="50">
        <f>A6</f>
        <v>315</v>
      </c>
      <c r="D6" s="51"/>
      <c r="E6" s="63"/>
      <c r="F6" s="64"/>
      <c r="G6" s="64"/>
      <c r="H6" s="48">
        <f>ROUNDDOWN(B6*C6,-1)</f>
        <v>6300</v>
      </c>
      <c r="I6" s="49"/>
      <c r="J6" s="45"/>
      <c r="K6" s="6">
        <f>ROUNDDOWN(H6*1.08,0)</f>
        <v>6804</v>
      </c>
      <c r="L6" s="7"/>
      <c r="M6" s="8"/>
      <c r="N6" s="8"/>
    </row>
    <row r="7" spans="1:14" ht="19.5" customHeight="1" x14ac:dyDescent="0.15">
      <c r="A7" s="34"/>
      <c r="B7" s="56"/>
      <c r="C7" s="56"/>
      <c r="D7" s="56"/>
      <c r="E7" s="56"/>
      <c r="F7" s="56"/>
      <c r="G7" s="56"/>
      <c r="H7" s="44" t="s">
        <v>8</v>
      </c>
      <c r="I7" s="44"/>
      <c r="J7" s="44"/>
      <c r="K7" s="40" t="s">
        <v>11</v>
      </c>
      <c r="L7" s="10"/>
    </row>
    <row r="8" spans="1:14" ht="19.5" customHeight="1" thickBot="1" x14ac:dyDescent="0.2">
      <c r="A8" s="11"/>
      <c r="B8" s="57"/>
      <c r="C8" s="57"/>
      <c r="D8" s="57"/>
      <c r="E8" s="57"/>
      <c r="F8" s="57"/>
      <c r="G8" s="57"/>
      <c r="J8" s="2" t="s">
        <v>10</v>
      </c>
      <c r="K8" s="41" t="s">
        <v>12</v>
      </c>
      <c r="L8" s="38"/>
    </row>
    <row r="9" spans="1:14" ht="45.75" customHeight="1" x14ac:dyDescent="0.15">
      <c r="A9" s="12" t="s">
        <v>3</v>
      </c>
      <c r="B9" s="3" t="s">
        <v>1</v>
      </c>
      <c r="C9" s="46" t="s">
        <v>0</v>
      </c>
      <c r="D9" s="47"/>
      <c r="E9" s="52" t="s">
        <v>2</v>
      </c>
      <c r="F9" s="53"/>
      <c r="G9" s="53"/>
      <c r="H9" s="46" t="s">
        <v>7</v>
      </c>
      <c r="I9" s="47"/>
      <c r="J9" s="45"/>
      <c r="K9" s="36" t="s">
        <v>5</v>
      </c>
    </row>
    <row r="10" spans="1:14" ht="23.25" customHeight="1" thickBot="1" x14ac:dyDescent="0.2">
      <c r="A10" s="13">
        <f>A6</f>
        <v>315</v>
      </c>
      <c r="B10" s="14">
        <v>20</v>
      </c>
      <c r="C10" s="50">
        <f>A6</f>
        <v>315</v>
      </c>
      <c r="D10" s="51"/>
      <c r="E10" s="63"/>
      <c r="F10" s="64"/>
      <c r="G10" s="64"/>
      <c r="H10" s="48">
        <f>ROUNDDOWN(B10*C10,-1)</f>
        <v>6300</v>
      </c>
      <c r="I10" s="49"/>
      <c r="J10" s="45"/>
      <c r="K10" s="37">
        <f>ROUNDDOWN(H10*1.1,0)</f>
        <v>6930</v>
      </c>
      <c r="L10" s="7"/>
      <c r="M10" s="8"/>
      <c r="N10" s="8"/>
    </row>
    <row r="11" spans="1:14" ht="20.25" customHeight="1" x14ac:dyDescent="0.15">
      <c r="A11" s="56"/>
      <c r="B11" s="56"/>
      <c r="C11" s="56"/>
      <c r="D11" s="56"/>
      <c r="E11" s="56"/>
      <c r="F11" s="56"/>
      <c r="G11" s="56"/>
      <c r="H11" s="54" t="s">
        <v>8</v>
      </c>
      <c r="I11" s="54"/>
      <c r="K11" s="9" t="s">
        <v>9</v>
      </c>
    </row>
    <row r="12" spans="1:14" ht="20.25" customHeight="1" x14ac:dyDescent="0.15">
      <c r="A12" s="60"/>
      <c r="B12" s="60"/>
      <c r="C12" s="60"/>
      <c r="D12" s="60"/>
      <c r="E12" s="60"/>
      <c r="F12" s="60"/>
      <c r="G12" s="60"/>
      <c r="J12" s="61"/>
      <c r="K12" s="42" t="s">
        <v>13</v>
      </c>
    </row>
    <row r="13" spans="1:14" ht="24.75" customHeight="1" x14ac:dyDescent="0.15">
      <c r="A13" s="15"/>
      <c r="B13" s="16"/>
      <c r="C13" s="67"/>
      <c r="D13" s="67"/>
      <c r="E13" s="17"/>
      <c r="F13" s="18"/>
      <c r="J13" s="61"/>
      <c r="K13" s="19"/>
    </row>
    <row r="14" spans="1:14" ht="20.25" customHeight="1" x14ac:dyDescent="0.1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19"/>
    </row>
    <row r="15" spans="1:14" ht="20.25" customHeight="1" x14ac:dyDescent="0.15">
      <c r="A15" s="20"/>
      <c r="B15" s="21"/>
      <c r="C15" s="22"/>
      <c r="D15" s="23"/>
      <c r="E15" s="24"/>
      <c r="F15" s="66"/>
      <c r="G15" s="66"/>
      <c r="H15" s="25"/>
      <c r="I15" s="26"/>
      <c r="J15" s="27"/>
      <c r="K15" s="19"/>
    </row>
    <row r="16" spans="1:14" ht="20.25" customHeight="1" x14ac:dyDescent="0.15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19"/>
    </row>
    <row r="17" spans="1:11" ht="20.25" customHeight="1" x14ac:dyDescent="0.15">
      <c r="A17" s="20"/>
      <c r="B17" s="21"/>
      <c r="C17" s="22"/>
      <c r="D17" s="23"/>
      <c r="E17" s="24"/>
      <c r="F17" s="66"/>
      <c r="G17" s="66"/>
      <c r="H17" s="25"/>
      <c r="I17" s="26"/>
      <c r="J17" s="27"/>
      <c r="K17" s="19"/>
    </row>
    <row r="18" spans="1:11" ht="20.25" customHeight="1" x14ac:dyDescent="0.1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19"/>
    </row>
    <row r="19" spans="1:11" ht="20.25" customHeight="1" x14ac:dyDescent="0.15">
      <c r="A19" s="20"/>
      <c r="B19" s="28"/>
      <c r="C19" s="22"/>
      <c r="D19" s="20"/>
      <c r="E19" s="65"/>
      <c r="F19" s="65"/>
      <c r="G19" s="65"/>
      <c r="H19" s="29"/>
      <c r="I19" s="30"/>
      <c r="J19" s="27"/>
      <c r="K19" s="19"/>
    </row>
    <row r="20" spans="1:11" ht="20.25" customHeight="1" x14ac:dyDescent="0.1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19"/>
    </row>
    <row r="21" spans="1:11" ht="34.5" customHeight="1" x14ac:dyDescent="0.15">
      <c r="A21" s="31"/>
      <c r="B21" s="28"/>
      <c r="C21" s="22"/>
      <c r="D21" s="32"/>
      <c r="E21" s="22"/>
      <c r="F21" s="62"/>
      <c r="G21" s="62"/>
      <c r="H21" s="62"/>
      <c r="I21" s="62"/>
      <c r="J21" s="33"/>
      <c r="K21" s="19"/>
    </row>
    <row r="22" spans="1:11" ht="20.25" customHeight="1" x14ac:dyDescent="0.15">
      <c r="I22" s="55"/>
      <c r="J22" s="55"/>
    </row>
  </sheetData>
  <sheetProtection algorithmName="SHA-512" hashValue="2zihIujs0dnrDQ69KWq8luMN0IN7V0SovQH2RxUdR+RN8GKDAhsZR2aB/pnvwsvoPo8sqasremtgtirnH8w60w==" saltValue="0jbD34O7q/52mUFvTFXUyg==" spinCount="100000" sheet="1" objects="1" scenarios="1" selectLockedCells="1"/>
  <protectedRanges>
    <protectedRange sqref="A6:A7" name="範囲1"/>
  </protectedRanges>
  <mergeCells count="30">
    <mergeCell ref="F17:G17"/>
    <mergeCell ref="F15:G15"/>
    <mergeCell ref="A11:G12"/>
    <mergeCell ref="C13:D13"/>
    <mergeCell ref="C9:D9"/>
    <mergeCell ref="J9:J10"/>
    <mergeCell ref="H11:I11"/>
    <mergeCell ref="I22:J22"/>
    <mergeCell ref="B7:G8"/>
    <mergeCell ref="A20:J20"/>
    <mergeCell ref="A18:J18"/>
    <mergeCell ref="A16:J16"/>
    <mergeCell ref="A14:J14"/>
    <mergeCell ref="J12:J13"/>
    <mergeCell ref="F21:I21"/>
    <mergeCell ref="C10:D10"/>
    <mergeCell ref="H9:I9"/>
    <mergeCell ref="E10:G10"/>
    <mergeCell ref="E19:G19"/>
    <mergeCell ref="E9:G9"/>
    <mergeCell ref="H10:I10"/>
    <mergeCell ref="A4:K4"/>
    <mergeCell ref="H7:J7"/>
    <mergeCell ref="J5:J6"/>
    <mergeCell ref="H5:I5"/>
    <mergeCell ref="H6:I6"/>
    <mergeCell ref="C6:D6"/>
    <mergeCell ref="E5:G5"/>
    <mergeCell ref="C5:D5"/>
    <mergeCell ref="E6:G6"/>
  </mergeCells>
  <phoneticPr fontId="2"/>
  <pageMargins left="0.86" right="0.6" top="1" bottom="1" header="0.51200000000000001" footer="0.51200000000000001"/>
  <pageSetup paperSize="9" scale="93" orientation="landscape" r:id="rId1"/>
  <headerFooter alignWithMargins="0"/>
  <colBreaks count="1" manualBreakCount="1">
    <brk id="12" max="2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計算表</vt:lpstr>
      <vt:lpstr>計算表!Print_Area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gsoumu</dc:creator>
  <cp:lastModifiedBy>User</cp:lastModifiedBy>
  <cp:lastPrinted>2019-09-18T01:58:25Z</cp:lastPrinted>
  <dcterms:created xsi:type="dcterms:W3CDTF">2007-05-25T02:25:01Z</dcterms:created>
  <dcterms:modified xsi:type="dcterms:W3CDTF">2019-09-18T01:58:41Z</dcterms:modified>
</cp:coreProperties>
</file>