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872\Desktop\１０％パターン確認用\新旧比較表（写）\"/>
    </mc:Choice>
  </mc:AlternateContent>
  <bookViews>
    <workbookView xWindow="9675" yWindow="45" windowWidth="9315" windowHeight="9195"/>
  </bookViews>
  <sheets>
    <sheet name="計算表" sheetId="1" r:id="rId1"/>
  </sheets>
  <definedNames>
    <definedName name="_xlnm.Print_Area" localSheetId="0">計算表!$A$1:$AA$19</definedName>
  </definedNames>
  <calcPr calcId="162913"/>
</workbook>
</file>

<file path=xl/calcChain.xml><?xml version="1.0" encoding="utf-8"?>
<calcChain xmlns="http://schemas.openxmlformats.org/spreadsheetml/2006/main">
  <c r="H6" i="1" l="1"/>
  <c r="A10" i="1" l="1"/>
  <c r="K6" i="1"/>
  <c r="H10" i="1" l="1"/>
  <c r="K10" i="1" s="1"/>
</calcChain>
</file>

<file path=xl/sharedStrings.xml><?xml version="1.0" encoding="utf-8"?>
<sst xmlns="http://schemas.openxmlformats.org/spreadsheetml/2006/main" count="18" uniqueCount="14">
  <si>
    <t>排除汚水量
（使用水量）
：１ヶ月</t>
    <rPh sb="0" eb="2">
      <t>ハイジョ</t>
    </rPh>
    <rPh sb="2" eb="3">
      <t>キタナ</t>
    </rPh>
    <rPh sb="3" eb="4">
      <t>ミズ</t>
    </rPh>
    <rPh sb="4" eb="5">
      <t>リョウ</t>
    </rPh>
    <rPh sb="7" eb="9">
      <t>シヨウ</t>
    </rPh>
    <rPh sb="9" eb="11">
      <t>スイリョウ</t>
    </rPh>
    <rPh sb="14" eb="17">
      <t>イッカゲツ</t>
    </rPh>
    <phoneticPr fontId="2"/>
  </si>
  <si>
    <t>単価</t>
    <rPh sb="0" eb="2">
      <t>タンカ</t>
    </rPh>
    <phoneticPr fontId="2"/>
  </si>
  <si>
    <t>簡易計算定数</t>
    <rPh sb="0" eb="2">
      <t>カンイ</t>
    </rPh>
    <rPh sb="2" eb="4">
      <t>ケイサン</t>
    </rPh>
    <rPh sb="4" eb="6">
      <t>テイスウ</t>
    </rPh>
    <phoneticPr fontId="2"/>
  </si>
  <si>
    <t>排除汚水量
（使用水量）
：１ヶ月</t>
    <rPh sb="0" eb="2">
      <t>ハイジョ</t>
    </rPh>
    <rPh sb="2" eb="5">
      <t>オスイリョウ</t>
    </rPh>
    <rPh sb="7" eb="11">
      <t>シヨウスイリョウ</t>
    </rPh>
    <rPh sb="16" eb="17">
      <t>ゲツ</t>
    </rPh>
    <phoneticPr fontId="2"/>
  </si>
  <si>
    <t>旧）下水道使用料
　　　　（税抜）</t>
    <rPh sb="0" eb="1">
      <t>キュウ</t>
    </rPh>
    <rPh sb="2" eb="3">
      <t>ゲ</t>
    </rPh>
    <rPh sb="3" eb="5">
      <t>スイドウ</t>
    </rPh>
    <rPh sb="5" eb="8">
      <t>シヨウリョウ</t>
    </rPh>
    <rPh sb="14" eb="15">
      <t>ゼイ</t>
    </rPh>
    <rPh sb="15" eb="16">
      <t>ヌ</t>
    </rPh>
    <phoneticPr fontId="2"/>
  </si>
  <si>
    <t>新）下水道使用料
　　　　（税抜）</t>
    <rPh sb="0" eb="1">
      <t>シン</t>
    </rPh>
    <rPh sb="2" eb="3">
      <t>ゲ</t>
    </rPh>
    <rPh sb="3" eb="5">
      <t>スイドウ</t>
    </rPh>
    <rPh sb="5" eb="8">
      <t>シヨウリョウ</t>
    </rPh>
    <phoneticPr fontId="2"/>
  </si>
  <si>
    <t>超過料金単価</t>
    <rPh sb="0" eb="2">
      <t>チョウカ</t>
    </rPh>
    <rPh sb="2" eb="4">
      <t>リョウキン</t>
    </rPh>
    <rPh sb="4" eb="6">
      <t>タンカ</t>
    </rPh>
    <phoneticPr fontId="2"/>
  </si>
  <si>
    <t>（10円未満切り捨て）</t>
    <rPh sb="3" eb="4">
      <t>エン</t>
    </rPh>
    <rPh sb="4" eb="6">
      <t>ミマン</t>
    </rPh>
    <rPh sb="6" eb="7">
      <t>キ</t>
    </rPh>
    <rPh sb="8" eb="9">
      <t>ス</t>
    </rPh>
    <phoneticPr fontId="2"/>
  </si>
  <si>
    <t>　※消費税率８％</t>
    <rPh sb="2" eb="5">
      <t>ショウヒゼイ</t>
    </rPh>
    <rPh sb="5" eb="6">
      <t>リツ</t>
    </rPh>
    <phoneticPr fontId="2"/>
  </si>
  <si>
    <t>旧）下水道使用料
　　　　（税込）</t>
    <rPh sb="0" eb="1">
      <t>キュウ</t>
    </rPh>
    <rPh sb="2" eb="4">
      <t>ゲスイ</t>
    </rPh>
    <rPh sb="4" eb="5">
      <t>ドウ</t>
    </rPh>
    <rPh sb="5" eb="7">
      <t>シヨウ</t>
    </rPh>
    <rPh sb="7" eb="8">
      <t>リョウ</t>
    </rPh>
    <rPh sb="14" eb="16">
      <t>ゼイコ</t>
    </rPh>
    <phoneticPr fontId="2"/>
  </si>
  <si>
    <t>新）下水道使用料
　　　　（税込）</t>
    <rPh sb="0" eb="1">
      <t>シン</t>
    </rPh>
    <rPh sb="2" eb="4">
      <t>ゲスイ</t>
    </rPh>
    <rPh sb="4" eb="5">
      <t>ドウ</t>
    </rPh>
    <rPh sb="5" eb="7">
      <t>シヨウ</t>
    </rPh>
    <rPh sb="7" eb="8">
      <t>リョウ</t>
    </rPh>
    <rPh sb="14" eb="16">
      <t>ゼイコ</t>
    </rPh>
    <phoneticPr fontId="2"/>
  </si>
  <si>
    <t>（1円未満切り捨て）</t>
    <phoneticPr fontId="2"/>
  </si>
  <si>
    <t>（1円未満切り捨て）</t>
    <phoneticPr fontId="2"/>
  </si>
  <si>
    <t>　※消費税率１０％</t>
    <rPh sb="2" eb="5">
      <t>ショウヒゼイ</t>
    </rPh>
    <rPh sb="5" eb="6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</si>
</sst>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#,##0_ ;[Red]\-#,##0\ 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1" fillId="0" borderId="0" xfId="1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indent="1"/>
    </xf>
    <xf numFmtId="38" fontId="6" fillId="0" borderId="4" xfId="1" applyFont="1" applyBorder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right" vertical="center" indent="1"/>
    </xf>
    <xf numFmtId="178" fontId="5" fillId="0" borderId="3" xfId="0" applyNumberFormat="1" applyFont="1" applyBorder="1" applyAlignment="1">
      <alignment horizontal="right" vertical="center" indent="1"/>
    </xf>
    <xf numFmtId="38" fontId="1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Fill="1" applyBorder="1">
      <alignment vertical="center"/>
    </xf>
    <xf numFmtId="38" fontId="5" fillId="0" borderId="0" xfId="1" applyFo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0" applyNumberFormat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1" fillId="0" borderId="0" xfId="1" applyFont="1" applyFill="1" applyBorder="1" applyAlignment="1">
      <alignment vertical="center"/>
    </xf>
    <xf numFmtId="38" fontId="5" fillId="0" borderId="0" xfId="0" applyNumberFormat="1" applyFont="1" applyFill="1" applyBorder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>
      <alignment vertical="center"/>
    </xf>
    <xf numFmtId="38" fontId="9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38" fontId="1" fillId="0" borderId="0" xfId="1" applyFont="1" applyFill="1" applyBorder="1">
      <alignment vertical="center"/>
    </xf>
    <xf numFmtId="0" fontId="1" fillId="0" borderId="0" xfId="0" applyFont="1" applyFill="1" applyBorder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3" fillId="2" borderId="2" xfId="1" applyFont="1" applyFill="1" applyBorder="1" applyAlignment="1">
      <alignment horizontal="center" vertical="center" wrapText="1"/>
    </xf>
    <xf numFmtId="38" fontId="4" fillId="4" borderId="2" xfId="1" applyFont="1" applyFill="1" applyBorder="1" applyAlignment="1">
      <alignment horizontal="center" vertical="center" wrapText="1"/>
    </xf>
    <xf numFmtId="38" fontId="6" fillId="4" borderId="4" xfId="1" applyFont="1" applyFill="1" applyBorder="1">
      <alignment vertical="center"/>
    </xf>
    <xf numFmtId="177" fontId="5" fillId="2" borderId="14" xfId="1" applyNumberFormat="1" applyFont="1" applyFill="1" applyBorder="1" applyAlignment="1" applyProtection="1">
      <alignment horizontal="right" vertical="center" indent="1"/>
      <protection locked="0"/>
    </xf>
    <xf numFmtId="38" fontId="0" fillId="0" borderId="0" xfId="1" applyFont="1" applyBorder="1" applyAlignment="1">
      <alignment horizontal="left" vertical="center"/>
    </xf>
    <xf numFmtId="38" fontId="0" fillId="0" borderId="0" xfId="1" applyFont="1" applyBorder="1" applyAlignment="1">
      <alignment vertical="top"/>
    </xf>
    <xf numFmtId="38" fontId="0" fillId="0" borderId="0" xfId="1" applyFont="1" applyAlignment="1">
      <alignment vertical="center"/>
    </xf>
    <xf numFmtId="0" fontId="1" fillId="0" borderId="0" xfId="0" applyFont="1" applyAlignment="1">
      <alignment horizontal="left" vertical="center"/>
    </xf>
    <xf numFmtId="38" fontId="1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5" fillId="0" borderId="8" xfId="1" applyFont="1" applyBorder="1" applyAlignment="1">
      <alignment horizontal="right" vertical="center" indent="1"/>
    </xf>
    <xf numFmtId="38" fontId="5" fillId="0" borderId="3" xfId="1" applyFont="1" applyBorder="1" applyAlignment="1">
      <alignment horizontal="right" vertical="center" indent="1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8" fontId="1" fillId="0" borderId="9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0" borderId="0" xfId="1" applyFont="1" applyAlignment="1">
      <alignment horizontal="left" vertical="center"/>
    </xf>
    <xf numFmtId="38" fontId="3" fillId="0" borderId="10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 indent="1"/>
    </xf>
    <xf numFmtId="38" fontId="3" fillId="0" borderId="13" xfId="1" applyFont="1" applyBorder="1" applyAlignment="1">
      <alignment horizontal="right" vertical="center" indent="1"/>
    </xf>
    <xf numFmtId="38" fontId="1" fillId="0" borderId="0" xfId="1" applyFont="1" applyFill="1" applyBorder="1" applyAlignment="1">
      <alignment horizontal="right" vertical="top"/>
    </xf>
    <xf numFmtId="38" fontId="1" fillId="0" borderId="0" xfId="1" applyFont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5" fillId="3" borderId="8" xfId="1" applyFont="1" applyFill="1" applyBorder="1" applyAlignment="1">
      <alignment horizontal="right" vertical="center" indent="1"/>
    </xf>
    <xf numFmtId="38" fontId="5" fillId="3" borderId="3" xfId="1" applyFont="1" applyFill="1" applyBorder="1" applyAlignment="1">
      <alignment horizontal="right" vertical="center" indent="1"/>
    </xf>
    <xf numFmtId="38" fontId="1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47625</xdr:rowOff>
    </xdr:from>
    <xdr:to>
      <xdr:col>9</xdr:col>
      <xdr:colOff>619125</xdr:colOff>
      <xdr:row>2</xdr:row>
      <xdr:rowOff>76200</xdr:rowOff>
    </xdr:to>
    <xdr:sp macro="" textlink="">
      <xdr:nvSpPr>
        <xdr:cNvPr id="1632" name="AutoShape 1"/>
        <xdr:cNvSpPr>
          <a:spLocks noChangeArrowheads="1"/>
        </xdr:cNvSpPr>
      </xdr:nvSpPr>
      <xdr:spPr bwMode="auto">
        <a:xfrm>
          <a:off x="1485900" y="47625"/>
          <a:ext cx="5162550" cy="6572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0</xdr:row>
      <xdr:rowOff>66675</xdr:rowOff>
    </xdr:from>
    <xdr:to>
      <xdr:col>9</xdr:col>
      <xdr:colOff>371475</xdr:colOff>
      <xdr:row>2</xdr:row>
      <xdr:rowOff>57150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24025" y="66675"/>
          <a:ext cx="467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下水道使用料 ＜用途：</a:t>
          </a:r>
          <a:r>
            <a:rPr lang="ja-JP" altLang="en-US" sz="16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福祉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 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新旧比較計算表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endParaRPr lang="ja-JP" altLang="en-US" sz="1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（令和元年１０月１日改定分）</a:t>
          </a:r>
          <a:endParaRPr lang="ja-JP" altLang="en-US"/>
        </a:p>
      </xdr:txBody>
    </xdr:sp>
    <xdr:clientData/>
  </xdr:twoCellAnchor>
  <xdr:twoCellAnchor>
    <xdr:from>
      <xdr:col>0</xdr:col>
      <xdr:colOff>266700</xdr:colOff>
      <xdr:row>1</xdr:row>
      <xdr:rowOff>161925</xdr:rowOff>
    </xdr:from>
    <xdr:to>
      <xdr:col>0</xdr:col>
      <xdr:colOff>885825</xdr:colOff>
      <xdr:row>3</xdr:row>
      <xdr:rowOff>19050</xdr:rowOff>
    </xdr:to>
    <xdr:grpSp>
      <xdr:nvGrpSpPr>
        <xdr:cNvPr id="1634" name="Group 3"/>
        <xdr:cNvGrpSpPr>
          <a:grpSpLocks/>
        </xdr:cNvGrpSpPr>
      </xdr:nvGrpSpPr>
      <xdr:grpSpPr bwMode="auto">
        <a:xfrm>
          <a:off x="266700" y="479425"/>
          <a:ext cx="619125" cy="390525"/>
          <a:chOff x="28" y="53"/>
          <a:chExt cx="65" cy="41"/>
        </a:xfrm>
      </xdr:grpSpPr>
      <xdr:sp macro="" textlink="">
        <xdr:nvSpPr>
          <xdr:cNvPr id="1660" name="AutoShape 4"/>
          <xdr:cNvSpPr>
            <a:spLocks noChangeArrowheads="1"/>
          </xdr:cNvSpPr>
        </xdr:nvSpPr>
        <xdr:spPr bwMode="auto">
          <a:xfrm>
            <a:off x="28" y="53"/>
            <a:ext cx="52" cy="40"/>
          </a:xfrm>
          <a:prstGeom prst="wedgeRoundRectCallout">
            <a:avLst>
              <a:gd name="adj1" fmla="val 24361"/>
              <a:gd name="adj2" fmla="val 86667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1" y="60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  <a:endParaRPr lang="ja-JP" altLang="en-US"/>
          </a:p>
        </xdr:txBody>
      </xdr:sp>
    </xdr:grpSp>
    <xdr:clientData/>
  </xdr:twoCellAnchor>
  <xdr:twoCellAnchor>
    <xdr:from>
      <xdr:col>9</xdr:col>
      <xdr:colOff>114300</xdr:colOff>
      <xdr:row>4</xdr:row>
      <xdr:rowOff>85725</xdr:rowOff>
    </xdr:from>
    <xdr:to>
      <xdr:col>9</xdr:col>
      <xdr:colOff>733425</xdr:colOff>
      <xdr:row>4</xdr:row>
      <xdr:rowOff>504825</xdr:rowOff>
    </xdr:to>
    <xdr:grpSp>
      <xdr:nvGrpSpPr>
        <xdr:cNvPr id="1635" name="Group 9"/>
        <xdr:cNvGrpSpPr>
          <a:grpSpLocks/>
        </xdr:cNvGrpSpPr>
      </xdr:nvGrpSpPr>
      <xdr:grpSpPr bwMode="auto">
        <a:xfrm>
          <a:off x="5372100" y="1254125"/>
          <a:ext cx="619125" cy="419100"/>
          <a:chOff x="630" y="115"/>
          <a:chExt cx="65" cy="44"/>
        </a:xfrm>
      </xdr:grpSpPr>
      <xdr:sp macro="" textlink="">
        <xdr:nvSpPr>
          <xdr:cNvPr id="1658" name="AutoShape 10"/>
          <xdr:cNvSpPr>
            <a:spLocks noChangeArrowheads="1"/>
          </xdr:cNvSpPr>
        </xdr:nvSpPr>
        <xdr:spPr bwMode="auto">
          <a:xfrm>
            <a:off x="630" y="115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643" y="123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/>
          </a:p>
        </xdr:txBody>
      </xdr:sp>
    </xdr:grpSp>
    <xdr:clientData/>
  </xdr:twoCellAnchor>
  <xdr:twoCellAnchor>
    <xdr:from>
      <xdr:col>9</xdr:col>
      <xdr:colOff>95250</xdr:colOff>
      <xdr:row>8</xdr:row>
      <xdr:rowOff>95250</xdr:rowOff>
    </xdr:from>
    <xdr:to>
      <xdr:col>9</xdr:col>
      <xdr:colOff>714375</xdr:colOff>
      <xdr:row>8</xdr:row>
      <xdr:rowOff>514350</xdr:rowOff>
    </xdr:to>
    <xdr:grpSp>
      <xdr:nvGrpSpPr>
        <xdr:cNvPr id="1636" name="Group 12"/>
        <xdr:cNvGrpSpPr>
          <a:grpSpLocks/>
        </xdr:cNvGrpSpPr>
      </xdr:nvGrpSpPr>
      <xdr:grpSpPr bwMode="auto">
        <a:xfrm>
          <a:off x="5353050" y="2851150"/>
          <a:ext cx="619125" cy="419100"/>
          <a:chOff x="628" y="252"/>
          <a:chExt cx="65" cy="44"/>
        </a:xfrm>
      </xdr:grpSpPr>
      <xdr:sp macro="" textlink="">
        <xdr:nvSpPr>
          <xdr:cNvPr id="1656" name="AutoShape 13"/>
          <xdr:cNvSpPr>
            <a:spLocks noChangeArrowheads="1"/>
          </xdr:cNvSpPr>
        </xdr:nvSpPr>
        <xdr:spPr bwMode="auto">
          <a:xfrm>
            <a:off x="628" y="252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41" y="260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/>
          </a:p>
        </xdr:txBody>
      </xdr:sp>
    </xdr:grpSp>
    <xdr:clientData/>
  </xdr:twoCellAnchor>
  <xdr:twoCellAnchor>
    <xdr:from>
      <xdr:col>11</xdr:col>
      <xdr:colOff>114300</xdr:colOff>
      <xdr:row>4</xdr:row>
      <xdr:rowOff>114300</xdr:rowOff>
    </xdr:from>
    <xdr:to>
      <xdr:col>11</xdr:col>
      <xdr:colOff>676275</xdr:colOff>
      <xdr:row>4</xdr:row>
      <xdr:rowOff>495300</xdr:rowOff>
    </xdr:to>
    <xdr:grpSp>
      <xdr:nvGrpSpPr>
        <xdr:cNvPr id="1637" name="Group 15"/>
        <xdr:cNvGrpSpPr>
          <a:grpSpLocks/>
        </xdr:cNvGrpSpPr>
      </xdr:nvGrpSpPr>
      <xdr:grpSpPr bwMode="auto">
        <a:xfrm>
          <a:off x="7505700" y="1282700"/>
          <a:ext cx="561975" cy="381000"/>
          <a:chOff x="883" y="257"/>
          <a:chExt cx="59" cy="40"/>
        </a:xfrm>
      </xdr:grpSpPr>
      <xdr:sp macro="" textlink="">
        <xdr:nvSpPr>
          <xdr:cNvPr id="1654" name="AutoShape 16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894" y="264"/>
            <a:ext cx="4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/>
          </a:p>
        </xdr:txBody>
      </xdr:sp>
    </xdr:grpSp>
    <xdr:clientData/>
  </xdr:twoCellAnchor>
  <xdr:twoCellAnchor>
    <xdr:from>
      <xdr:col>11</xdr:col>
      <xdr:colOff>114300</xdr:colOff>
      <xdr:row>8</xdr:row>
      <xdr:rowOff>104775</xdr:rowOff>
    </xdr:from>
    <xdr:to>
      <xdr:col>11</xdr:col>
      <xdr:colOff>676275</xdr:colOff>
      <xdr:row>8</xdr:row>
      <xdr:rowOff>485775</xdr:rowOff>
    </xdr:to>
    <xdr:grpSp>
      <xdr:nvGrpSpPr>
        <xdr:cNvPr id="1638" name="Group 18"/>
        <xdr:cNvGrpSpPr>
          <a:grpSpLocks/>
        </xdr:cNvGrpSpPr>
      </xdr:nvGrpSpPr>
      <xdr:grpSpPr bwMode="auto">
        <a:xfrm>
          <a:off x="7505700" y="2860675"/>
          <a:ext cx="561975" cy="381000"/>
          <a:chOff x="883" y="257"/>
          <a:chExt cx="59" cy="40"/>
        </a:xfrm>
      </xdr:grpSpPr>
      <xdr:sp macro="" textlink="">
        <xdr:nvSpPr>
          <xdr:cNvPr id="1652" name="AutoShape 19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895" y="263"/>
            <a:ext cx="47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/>
          </a:p>
        </xdr:txBody>
      </xdr:sp>
    </xdr:grpSp>
    <xdr:clientData/>
  </xdr:twoCellAnchor>
  <xdr:twoCellAnchor>
    <xdr:from>
      <xdr:col>12</xdr:col>
      <xdr:colOff>76200</xdr:colOff>
      <xdr:row>5</xdr:row>
      <xdr:rowOff>9525</xdr:rowOff>
    </xdr:from>
    <xdr:to>
      <xdr:col>19</xdr:col>
      <xdr:colOff>523875</xdr:colOff>
      <xdr:row>17</xdr:row>
      <xdr:rowOff>161925</xdr:rowOff>
    </xdr:to>
    <xdr:sp macro="" textlink="">
      <xdr:nvSpPr>
        <xdr:cNvPr id="1639" name="AutoShape 30"/>
        <xdr:cNvSpPr>
          <a:spLocks noChangeArrowheads="1"/>
        </xdr:cNvSpPr>
      </xdr:nvSpPr>
      <xdr:spPr bwMode="auto">
        <a:xfrm>
          <a:off x="10125075" y="1771650"/>
          <a:ext cx="5248275" cy="396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166688</xdr:colOff>
      <xdr:row>5</xdr:row>
      <xdr:rowOff>400050</xdr:rowOff>
    </xdr:from>
    <xdr:to>
      <xdr:col>19</xdr:col>
      <xdr:colOff>255588</xdr:colOff>
      <xdr:row>17</xdr:row>
      <xdr:rowOff>57150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8942388" y="2165350"/>
          <a:ext cx="4267200" cy="350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①「排除汚水量（使用水量）：１ヶ月」を入力してください。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②１ヶ月分の旧・新下水道使用料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③１ヶ月分の旧・新下水道使用料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＊今回（令和元年１０月１日改定）は、消費税率引き上げに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よる改定になります。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　消費税率は８％から１０％になります。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 なお、下水道が接続されて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いない場合、下水道使用料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はかかりません。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266700</xdr:colOff>
      <xdr:row>0</xdr:row>
      <xdr:rowOff>0</xdr:rowOff>
    </xdr:from>
    <xdr:to>
      <xdr:col>26</xdr:col>
      <xdr:colOff>638175</xdr:colOff>
      <xdr:row>17</xdr:row>
      <xdr:rowOff>238125</xdr:rowOff>
    </xdr:to>
    <xdr:grpSp>
      <xdr:nvGrpSpPr>
        <xdr:cNvPr id="1641" name="Group 32"/>
        <xdr:cNvGrpSpPr>
          <a:grpSpLocks/>
        </xdr:cNvGrpSpPr>
      </xdr:nvGrpSpPr>
      <xdr:grpSpPr bwMode="auto">
        <a:xfrm>
          <a:off x="13220700" y="0"/>
          <a:ext cx="4511675" cy="5851525"/>
          <a:chOff x="1579" y="1"/>
          <a:chExt cx="539" cy="594"/>
        </a:xfrm>
      </xdr:grpSpPr>
      <xdr:pic>
        <xdr:nvPicPr>
          <xdr:cNvPr id="1645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" y="1"/>
            <a:ext cx="349" cy="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46" name="Rectangle 34"/>
          <xdr:cNvSpPr>
            <a:spLocks noChangeArrowheads="1"/>
          </xdr:cNvSpPr>
        </xdr:nvSpPr>
        <xdr:spPr bwMode="auto">
          <a:xfrm>
            <a:off x="1629" y="257"/>
            <a:ext cx="311" cy="19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47" name="AutoShape 35"/>
          <xdr:cNvSpPr>
            <a:spLocks noChangeArrowheads="1"/>
          </xdr:cNvSpPr>
        </xdr:nvSpPr>
        <xdr:spPr bwMode="auto">
          <a:xfrm>
            <a:off x="1579" y="109"/>
            <a:ext cx="214" cy="61"/>
          </a:xfrm>
          <a:prstGeom prst="wedgeRoundRectCallout">
            <a:avLst>
              <a:gd name="adj1" fmla="val 46264"/>
              <a:gd name="adj2" fmla="val -76231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48" name="AutoShape 36"/>
          <xdr:cNvSpPr>
            <a:spLocks noChangeArrowheads="1"/>
          </xdr:cNvSpPr>
        </xdr:nvSpPr>
        <xdr:spPr bwMode="auto">
          <a:xfrm>
            <a:off x="1841" y="304"/>
            <a:ext cx="277" cy="72"/>
          </a:xfrm>
          <a:prstGeom prst="wedgeRoundRectCallout">
            <a:avLst>
              <a:gd name="adj1" fmla="val -32079"/>
              <a:gd name="adj2" fmla="val -7536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1599" y="117"/>
            <a:ext cx="222" cy="7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用途が「福祉」に限ります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  <a:endParaRPr lang="ja-JP" altLang="en-US"/>
          </a:p>
        </xdr:txBody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1852" y="320"/>
            <a:ext cx="248" cy="5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①「排除汚水量（使用水量）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：１ヶ月」は、こちらをご覧ください。</a:t>
            </a:r>
            <a:endParaRPr lang="ja-JP" altLang="en-US"/>
          </a:p>
        </xdr:txBody>
      </xdr:sp>
      <xdr:sp macro="" textlink="">
        <xdr:nvSpPr>
          <xdr:cNvPr id="1651" name="Rectangle 42"/>
          <xdr:cNvSpPr>
            <a:spLocks noChangeArrowheads="1"/>
          </xdr:cNvSpPr>
        </xdr:nvSpPr>
        <xdr:spPr bwMode="auto">
          <a:xfrm>
            <a:off x="1793" y="44"/>
            <a:ext cx="49" cy="45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66675</xdr:colOff>
      <xdr:row>1</xdr:row>
      <xdr:rowOff>47625</xdr:rowOff>
    </xdr:from>
    <xdr:to>
      <xdr:col>19</xdr:col>
      <xdr:colOff>114300</xdr:colOff>
      <xdr:row>4</xdr:row>
      <xdr:rowOff>314325</xdr:rowOff>
    </xdr:to>
    <xdr:sp macro="" textlink="">
      <xdr:nvSpPr>
        <xdr:cNvPr id="1642" name="AutoShape 45"/>
        <xdr:cNvSpPr>
          <a:spLocks noChangeArrowheads="1"/>
        </xdr:cNvSpPr>
      </xdr:nvSpPr>
      <xdr:spPr bwMode="auto">
        <a:xfrm>
          <a:off x="8842375" y="365125"/>
          <a:ext cx="4225925" cy="1117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166688</xdr:colOff>
      <xdr:row>1</xdr:row>
      <xdr:rowOff>273050</xdr:rowOff>
    </xdr:from>
    <xdr:to>
      <xdr:col>19</xdr:col>
      <xdr:colOff>14287</xdr:colOff>
      <xdr:row>4</xdr:row>
      <xdr:rowOff>206375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8942388" y="590550"/>
          <a:ext cx="4025899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【用途：福祉】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民間社会福祉施設のうち、社会福祉法人が経営するものに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限ります。適用申請書の提出が必要です。</a:t>
          </a:r>
          <a:endParaRPr lang="ja-JP" altLang="en-US"/>
        </a:p>
      </xdr:txBody>
    </xdr:sp>
    <xdr:clientData/>
  </xdr:twoCellAnchor>
  <xdr:twoCellAnchor>
    <xdr:from>
      <xdr:col>19</xdr:col>
      <xdr:colOff>657224</xdr:colOff>
      <xdr:row>16</xdr:row>
      <xdr:rowOff>127000</xdr:rowOff>
    </xdr:from>
    <xdr:to>
      <xdr:col>25</xdr:col>
      <xdr:colOff>19049</xdr:colOff>
      <xdr:row>18</xdr:row>
      <xdr:rowOff>25400</xdr:rowOff>
    </xdr:to>
    <xdr:sp macro="" textlink="">
      <xdr:nvSpPr>
        <xdr:cNvPr id="2" name="角丸四角形 1"/>
        <xdr:cNvSpPr/>
      </xdr:nvSpPr>
      <xdr:spPr>
        <a:xfrm>
          <a:off x="15506699" y="5356225"/>
          <a:ext cx="3476625" cy="393700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>
                  <a:lumMod val="40000"/>
                  <a:lumOff val="60000"/>
                </a:schemeClr>
              </a:solidFill>
            </a:rPr>
            <a:t>岸　和　田　市　上　下　水　道　局　料　金　課</a:t>
          </a:r>
          <a:r>
            <a:rPr kumimoji="1" lang="en-US" altLang="ja-JP" sz="1100">
              <a:solidFill>
                <a:sysClr val="windowText" lastClr="000000"/>
              </a:solidFill>
            </a:rPr>
            <a:t>	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view="pageBreakPreview" zoomScale="75" zoomScaleNormal="60" zoomScaleSheetLayoutView="75" workbookViewId="0">
      <selection activeCell="A6" sqref="A6"/>
    </sheetView>
  </sheetViews>
  <sheetFormatPr defaultColWidth="9" defaultRowHeight="13.5" x14ac:dyDescent="0.15"/>
  <cols>
    <col min="1" max="1" width="15.42578125" style="1" bestFit="1" customWidth="1"/>
    <col min="2" max="2" width="13.5703125" style="2" customWidth="1"/>
    <col min="3" max="3" width="3.5703125" style="1" customWidth="1"/>
    <col min="4" max="4" width="11.85546875" style="1" customWidth="1"/>
    <col min="5" max="5" width="3.5703125" style="1" customWidth="1"/>
    <col min="6" max="6" width="3.5703125" style="2" customWidth="1"/>
    <col min="7" max="7" width="7.5703125" style="2" customWidth="1"/>
    <col min="8" max="8" width="3.7109375" style="2" customWidth="1"/>
    <col min="9" max="9" width="15.85546875" style="1" customWidth="1"/>
    <col min="10" max="10" width="11.5703125" style="2" customWidth="1"/>
    <col min="11" max="11" width="20.42578125" style="1" customWidth="1"/>
    <col min="12" max="12" width="20.7109375" style="2" customWidth="1"/>
    <col min="13" max="16384" width="9" style="2"/>
  </cols>
  <sheetData>
    <row r="1" spans="1:14" ht="24.75" customHeight="1" x14ac:dyDescent="0.15"/>
    <row r="2" spans="1:14" ht="24.75" customHeight="1" x14ac:dyDescent="0.15"/>
    <row r="3" spans="1:14" ht="17.25" customHeight="1" x14ac:dyDescent="0.15"/>
    <row r="4" spans="1:14" ht="24.75" customHeight="1" thickBo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4" ht="47.25" customHeight="1" x14ac:dyDescent="0.15">
      <c r="A5" s="35" t="s">
        <v>0</v>
      </c>
      <c r="B5" s="3" t="s">
        <v>1</v>
      </c>
      <c r="C5" s="53" t="s">
        <v>6</v>
      </c>
      <c r="D5" s="54"/>
      <c r="E5" s="55" t="s">
        <v>2</v>
      </c>
      <c r="F5" s="56"/>
      <c r="G5" s="56"/>
      <c r="H5" s="53" t="s">
        <v>4</v>
      </c>
      <c r="I5" s="54"/>
      <c r="J5" s="51"/>
      <c r="K5" s="4" t="s">
        <v>9</v>
      </c>
    </row>
    <row r="6" spans="1:14" ht="37.5" customHeight="1" thickBot="1" x14ac:dyDescent="0.2">
      <c r="A6" s="38">
        <v>1</v>
      </c>
      <c r="B6" s="5">
        <v>7700</v>
      </c>
      <c r="C6" s="63">
        <v>121</v>
      </c>
      <c r="D6" s="64"/>
      <c r="E6" s="57"/>
      <c r="F6" s="58"/>
      <c r="G6" s="58"/>
      <c r="H6" s="45">
        <f>IF(A6&lt;1,0,IF(A6&lt;100,B6,ROUNDDOWN(B6+(A6-100)*C6,-1)))</f>
        <v>7700</v>
      </c>
      <c r="I6" s="46"/>
      <c r="J6" s="51"/>
      <c r="K6" s="6">
        <f>ROUNDDOWN(H6*1.08,0)</f>
        <v>8316</v>
      </c>
      <c r="L6" s="42"/>
      <c r="M6" s="42"/>
      <c r="N6" s="42"/>
    </row>
    <row r="7" spans="1:14" ht="19.5" customHeight="1" x14ac:dyDescent="0.15">
      <c r="A7" s="34"/>
      <c r="B7" s="49"/>
      <c r="C7" s="49"/>
      <c r="D7" s="49"/>
      <c r="E7" s="49"/>
      <c r="F7" s="49"/>
      <c r="G7" s="49"/>
      <c r="H7" s="42" t="s">
        <v>7</v>
      </c>
      <c r="I7" s="42"/>
      <c r="J7" s="42"/>
      <c r="K7" s="39" t="s">
        <v>11</v>
      </c>
      <c r="L7" s="7"/>
    </row>
    <row r="8" spans="1:14" ht="19.5" customHeight="1" thickBot="1" x14ac:dyDescent="0.2">
      <c r="A8" s="8"/>
      <c r="B8" s="65"/>
      <c r="C8" s="65"/>
      <c r="D8" s="65"/>
      <c r="E8" s="65"/>
      <c r="F8" s="65"/>
      <c r="G8" s="65"/>
      <c r="K8" s="40" t="s">
        <v>8</v>
      </c>
      <c r="L8" s="7"/>
    </row>
    <row r="9" spans="1:14" ht="47.25" customHeight="1" x14ac:dyDescent="0.15">
      <c r="A9" s="9" t="s">
        <v>3</v>
      </c>
      <c r="B9" s="3" t="s">
        <v>1</v>
      </c>
      <c r="C9" s="53" t="s">
        <v>6</v>
      </c>
      <c r="D9" s="54"/>
      <c r="E9" s="55" t="s">
        <v>2</v>
      </c>
      <c r="F9" s="56"/>
      <c r="G9" s="56"/>
      <c r="H9" s="53" t="s">
        <v>5</v>
      </c>
      <c r="I9" s="54"/>
      <c r="J9" s="51"/>
      <c r="K9" s="36" t="s">
        <v>10</v>
      </c>
    </row>
    <row r="10" spans="1:14" ht="38.25" customHeight="1" thickBot="1" x14ac:dyDescent="0.2">
      <c r="A10" s="10">
        <f>A6</f>
        <v>1</v>
      </c>
      <c r="B10" s="11">
        <v>7700</v>
      </c>
      <c r="C10" s="45">
        <v>121</v>
      </c>
      <c r="D10" s="46"/>
      <c r="E10" s="57"/>
      <c r="F10" s="58"/>
      <c r="G10" s="58"/>
      <c r="H10" s="45">
        <f>IF(A10&lt;1,0,IF(A10&lt;100,B10,ROUNDDOWN(B10+(A10-100)*C10,-1)))</f>
        <v>7700</v>
      </c>
      <c r="I10" s="46"/>
      <c r="J10" s="51"/>
      <c r="K10" s="37">
        <f>ROUNDDOWN(H10*1.1,0)</f>
        <v>8470</v>
      </c>
      <c r="L10" s="42"/>
      <c r="M10" s="42"/>
      <c r="N10" s="42"/>
    </row>
    <row r="11" spans="1:14" ht="20.25" customHeight="1" x14ac:dyDescent="0.15">
      <c r="A11" s="49"/>
      <c r="B11" s="49"/>
      <c r="C11" s="49"/>
      <c r="D11" s="49"/>
      <c r="E11" s="49"/>
      <c r="F11" s="49"/>
      <c r="G11" s="49"/>
      <c r="H11" s="52" t="s">
        <v>7</v>
      </c>
      <c r="I11" s="52"/>
      <c r="K11" s="39" t="s">
        <v>12</v>
      </c>
    </row>
    <row r="12" spans="1:14" ht="15" customHeight="1" x14ac:dyDescent="0.15">
      <c r="A12" s="50"/>
      <c r="B12" s="50"/>
      <c r="C12" s="50"/>
      <c r="D12" s="50"/>
      <c r="E12" s="50"/>
      <c r="F12" s="50"/>
      <c r="G12" s="50"/>
      <c r="J12" s="60"/>
      <c r="K12" s="41" t="s">
        <v>13</v>
      </c>
    </row>
    <row r="13" spans="1:14" ht="24.75" customHeight="1" x14ac:dyDescent="0.15">
      <c r="A13" s="13"/>
      <c r="B13" s="14"/>
      <c r="C13" s="61"/>
      <c r="D13" s="61"/>
      <c r="E13" s="15"/>
      <c r="F13" s="16"/>
      <c r="J13" s="60"/>
      <c r="K13" s="12"/>
    </row>
    <row r="14" spans="1:14" ht="19.5" customHeight="1" x14ac:dyDescent="0.1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12"/>
    </row>
    <row r="15" spans="1:14" ht="19.5" customHeight="1" x14ac:dyDescent="0.15">
      <c r="A15" s="17"/>
      <c r="B15" s="18"/>
      <c r="C15" s="19"/>
      <c r="D15" s="20"/>
      <c r="E15" s="21"/>
      <c r="F15" s="48"/>
      <c r="G15" s="48"/>
      <c r="H15" s="22"/>
      <c r="I15" s="23"/>
      <c r="J15" s="24"/>
      <c r="K15" s="25"/>
    </row>
    <row r="16" spans="1:14" ht="19.5" customHeight="1" x14ac:dyDescent="0.1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25"/>
    </row>
    <row r="17" spans="1:11" ht="19.5" customHeight="1" x14ac:dyDescent="0.15">
      <c r="A17" s="17"/>
      <c r="B17" s="18"/>
      <c r="C17" s="19"/>
      <c r="D17" s="20"/>
      <c r="E17" s="21"/>
      <c r="F17" s="48"/>
      <c r="G17" s="48"/>
      <c r="H17" s="22"/>
      <c r="I17" s="23"/>
      <c r="J17" s="24"/>
      <c r="K17" s="25"/>
    </row>
    <row r="18" spans="1:11" ht="19.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25"/>
    </row>
    <row r="19" spans="1:11" ht="19.5" customHeight="1" x14ac:dyDescent="0.15">
      <c r="A19" s="17"/>
      <c r="B19" s="26"/>
      <c r="C19" s="19"/>
      <c r="D19" s="17"/>
      <c r="E19" s="47"/>
      <c r="F19" s="47"/>
      <c r="G19" s="47"/>
      <c r="H19" s="27"/>
      <c r="I19" s="28"/>
      <c r="J19" s="24"/>
      <c r="K19" s="25"/>
    </row>
    <row r="20" spans="1:11" ht="19.5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25"/>
    </row>
    <row r="21" spans="1:11" ht="34.5" customHeight="1" x14ac:dyDescent="0.15">
      <c r="A21" s="29"/>
      <c r="B21" s="26"/>
      <c r="C21" s="19"/>
      <c r="D21" s="30"/>
      <c r="E21" s="19"/>
      <c r="F21" s="44"/>
      <c r="G21" s="44"/>
      <c r="H21" s="44"/>
      <c r="I21" s="44"/>
      <c r="J21" s="31"/>
      <c r="K21" s="25"/>
    </row>
    <row r="22" spans="1:11" ht="20.25" customHeight="1" x14ac:dyDescent="0.15">
      <c r="A22" s="32"/>
      <c r="B22" s="33"/>
      <c r="C22" s="32"/>
      <c r="D22" s="32"/>
      <c r="E22" s="32"/>
      <c r="F22" s="33"/>
      <c r="G22" s="33"/>
      <c r="H22" s="33"/>
      <c r="I22" s="43"/>
      <c r="J22" s="43"/>
      <c r="K22" s="32"/>
    </row>
  </sheetData>
  <sheetProtection algorithmName="SHA-512" hashValue="wdGdFI5DR+Wm1QmYxgpdkhM3KSNk2ojQRmGz05jwpIfzAbOfuyxASa9jahp076+5HxoLlLRKDocov1KX33oMkw==" saltValue="7xv6jIuNMZ8rDc/e+v5C2A==" spinCount="100000" sheet="1" objects="1" scenarios="1" selectLockedCells="1"/>
  <protectedRanges>
    <protectedRange sqref="A6:A7" name="範囲1"/>
  </protectedRanges>
  <mergeCells count="32">
    <mergeCell ref="A4:K4"/>
    <mergeCell ref="H7:J7"/>
    <mergeCell ref="J5:J6"/>
    <mergeCell ref="H5:I5"/>
    <mergeCell ref="H6:I6"/>
    <mergeCell ref="C5:D5"/>
    <mergeCell ref="C6:D6"/>
    <mergeCell ref="E5:G5"/>
    <mergeCell ref="E6:G6"/>
    <mergeCell ref="B7:G8"/>
    <mergeCell ref="A20:J20"/>
    <mergeCell ref="A18:J18"/>
    <mergeCell ref="A16:J16"/>
    <mergeCell ref="A14:J14"/>
    <mergeCell ref="J12:J13"/>
    <mergeCell ref="C13:D13"/>
    <mergeCell ref="L6:N6"/>
    <mergeCell ref="L10:N10"/>
    <mergeCell ref="I22:J22"/>
    <mergeCell ref="F21:I21"/>
    <mergeCell ref="H10:I10"/>
    <mergeCell ref="E19:G19"/>
    <mergeCell ref="F17:G17"/>
    <mergeCell ref="F15:G15"/>
    <mergeCell ref="A11:G12"/>
    <mergeCell ref="J9:J10"/>
    <mergeCell ref="H11:I11"/>
    <mergeCell ref="H9:I9"/>
    <mergeCell ref="C9:D9"/>
    <mergeCell ref="C10:D10"/>
    <mergeCell ref="E9:G9"/>
    <mergeCell ref="E10:G10"/>
  </mergeCells>
  <phoneticPr fontId="2"/>
  <pageMargins left="0.91" right="0.6" top="1" bottom="1" header="0.51200000000000001" footer="0.51200000000000001"/>
  <pageSetup paperSize="9" scale="98" orientation="landscape" r:id="rId1"/>
  <headerFooter alignWithMargins="0"/>
  <rowBreaks count="2" manualBreakCount="2">
    <brk id="19" max="26" man="1"/>
    <brk id="22" max="16383" man="1"/>
  </rowBreaks>
  <colBreaks count="2" manualBreakCount="2">
    <brk id="12" max="18" man="1"/>
    <brk id="27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User</cp:lastModifiedBy>
  <cp:lastPrinted>2019-09-18T02:01:43Z</cp:lastPrinted>
  <dcterms:created xsi:type="dcterms:W3CDTF">2007-05-25T02:25:01Z</dcterms:created>
  <dcterms:modified xsi:type="dcterms:W3CDTF">2019-09-18T03:54:10Z</dcterms:modified>
</cp:coreProperties>
</file>